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IXVS\Módulo 6 - Análisis de la Política Federal y Estatal de Mercado Laboral\"/>
    </mc:Choice>
  </mc:AlternateContent>
  <xr:revisionPtr revIDLastSave="0" documentId="13_ncr:1_{ADD33703-ECAA-4E66-B238-809A90F160EC}" xr6:coauthVersionLast="45" xr6:coauthVersionMax="45" xr10:uidLastSave="{00000000-0000-0000-0000-000000000000}"/>
  <bookViews>
    <workbookView xWindow="-110" yWindow="-110" windowWidth="21820" windowHeight="14020" xr2:uid="{3250A26A-FC20-4299-9EF3-694D5CCBD9BE}"/>
  </bookViews>
  <sheets>
    <sheet name="Portada" sheetId="6" r:id="rId1"/>
    <sheet name="Datos" sheetId="1" r:id="rId2"/>
    <sheet name="Resumen" sheetId="3" r:id="rId3"/>
    <sheet name="Conclusiones" sheetId="4" r:id="rId4"/>
    <sheet name="Gráfico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7" i="1"/>
  <c r="M7" i="1"/>
  <c r="M9" i="1"/>
  <c r="L9" i="1"/>
  <c r="M6" i="1"/>
  <c r="L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9" i="1"/>
  <c r="I7" i="1"/>
  <c r="J7" i="1"/>
  <c r="G7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1" i="1"/>
  <c r="I12" i="1"/>
  <c r="I13" i="1"/>
  <c r="I14" i="1"/>
  <c r="I15" i="1"/>
  <c r="I10" i="1"/>
  <c r="J9" i="1"/>
  <c r="I9" i="1"/>
  <c r="G6" i="1"/>
  <c r="J6" i="1"/>
  <c r="I6" i="1"/>
</calcChain>
</file>

<file path=xl/sharedStrings.xml><?xml version="1.0" encoding="utf-8"?>
<sst xmlns="http://schemas.openxmlformats.org/spreadsheetml/2006/main" count="123" uniqueCount="64">
  <si>
    <t>Fecha de corte</t>
  </si>
  <si>
    <t>Total de asegurados</t>
  </si>
  <si>
    <t>Jalisco</t>
  </si>
  <si>
    <t>AMG*</t>
  </si>
  <si>
    <t>* Guadalajara, Zapopan, Tonalá, Tlaquepaque, Tlajomulco, El Salto, Juanacatlán, Ixtlahuacán de los Membrillos</t>
  </si>
  <si>
    <t>15-24 años</t>
  </si>
  <si>
    <t>25-39 años</t>
  </si>
  <si>
    <t>40-54 años</t>
  </si>
  <si>
    <t>Hasta 1 SMM</t>
  </si>
  <si>
    <t>1 - 2 SMM</t>
  </si>
  <si>
    <t>3 - 5 SMM</t>
  </si>
  <si>
    <t>Mayor a 5 SMM</t>
  </si>
  <si>
    <t>Por tamaño de registro patronal</t>
  </si>
  <si>
    <t>1 - 5 asegurados</t>
  </si>
  <si>
    <t>6 - 50 asegurados</t>
  </si>
  <si>
    <t>51 - 250 asegurados</t>
  </si>
  <si>
    <t>mayor a 251 asegurados</t>
  </si>
  <si>
    <t>Por sector económico</t>
  </si>
  <si>
    <t>Por salario</t>
  </si>
  <si>
    <t>Por rango de edad</t>
  </si>
  <si>
    <t>Sólo trabajadores asegurados</t>
  </si>
  <si>
    <t>Con respecto del mes anterior</t>
  </si>
  <si>
    <t>En lo que va del año</t>
  </si>
  <si>
    <t>55 o más años</t>
  </si>
  <si>
    <t>Industria</t>
  </si>
  <si>
    <t>Comercio</t>
  </si>
  <si>
    <t>Servicios</t>
  </si>
  <si>
    <t>Industria**</t>
  </si>
  <si>
    <t>Servicios***</t>
  </si>
  <si>
    <t>Agricultura, ganadería, silvicultura, pesca y caza</t>
  </si>
  <si>
    <t>** extractiva, transformación, construcción, eléctrica, y captación y suministro de agua potable</t>
  </si>
  <si>
    <t>*** Servicios para empresas, personas y el hogar, sociales y comunales</t>
  </si>
  <si>
    <t>TRABAJADORES INSCRITOS EN EL IMSS EN JALISCO 2020</t>
  </si>
  <si>
    <t>Notas:</t>
  </si>
  <si>
    <t>Comunicaciones y transportes</t>
  </si>
  <si>
    <t>Trabajadores asegurados</t>
  </si>
  <si>
    <r>
      <t xml:space="preserve">Fuente: </t>
    </r>
    <r>
      <rPr>
        <sz val="11"/>
        <color theme="1"/>
        <rFont val="Calibri"/>
        <family val="2"/>
        <scheme val="minor"/>
      </rPr>
      <t>elaboración propia a partir de los datos del IMSS (datos abiertos)</t>
    </r>
  </si>
  <si>
    <t>Característica</t>
  </si>
  <si>
    <t>Cantidad</t>
  </si>
  <si>
    <t>Periodo de mayor afectación</t>
  </si>
  <si>
    <t>Empleos perdidos en Jalisco</t>
  </si>
  <si>
    <t>Empleos perdidos en el AMG</t>
  </si>
  <si>
    <t>abril</t>
  </si>
  <si>
    <t>Balance (enero-abril)</t>
  </si>
  <si>
    <t>Grupo</t>
  </si>
  <si>
    <t>Grupo etario más afectado en Jalisco</t>
  </si>
  <si>
    <t>Jovenes de 15-24 años</t>
  </si>
  <si>
    <t>Jóvenes de 25-39 años</t>
  </si>
  <si>
    <t>Grupo etario más afectado en en el AMG</t>
  </si>
  <si>
    <t>Grupo salarial más afectado en Jalisco</t>
  </si>
  <si>
    <t>Grupo salarial más afectado en el AMG</t>
  </si>
  <si>
    <t>Entre 1 - 2 SMM</t>
  </si>
  <si>
    <t>PÉRDIDA DE EMPLEO EN TRABAJADORES INSCRITOS EN EL IMSS EN JALISCO 2020 (enero - abril)</t>
  </si>
  <si>
    <t xml:space="preserve">Mayor a 251 trabajadores </t>
  </si>
  <si>
    <t>Afectación por cantidad de trabajadores inscritos al IMSS en Jalisco</t>
  </si>
  <si>
    <t>Afectación por cantidad de trabajadores inscritos al IMSS en el AMG</t>
  </si>
  <si>
    <t>Sector económico más afectado en Jalisco</t>
  </si>
  <si>
    <t>Mes</t>
  </si>
  <si>
    <t>*** Servicios para empresas, personas y el hogar, sociales y comunales.</t>
  </si>
  <si>
    <r>
      <t xml:space="preserve">Fuente: </t>
    </r>
    <r>
      <rPr>
        <sz val="11"/>
        <color theme="1"/>
        <rFont val="Calibri"/>
        <family val="2"/>
        <scheme val="minor"/>
      </rPr>
      <t>Elaboración propia a partir de los datos del IMSS (datos abiertos)</t>
    </r>
    <r>
      <rPr>
        <b/>
        <sz val="11"/>
        <color theme="1"/>
        <rFont val="Calibri"/>
        <family val="2"/>
        <scheme val="minor"/>
      </rPr>
      <t>.</t>
    </r>
  </si>
  <si>
    <t>* Guadalajara, Zapopan, Tonalá, Tlaquepaque, Tlajomulco, El Salto, Juanacatlán, Ixtlahuacán de los Membrillos.</t>
  </si>
  <si>
    <t>** Extractiva, transformación, construcción, eléctrica, y captación y suministro de agua potable.</t>
  </si>
  <si>
    <t>C O N C L U S I O N E S</t>
  </si>
  <si>
    <t>Desempleo focalizado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</si>
</sst>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30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/>
    <xf numFmtId="0" fontId="0" fillId="4" borderId="5" xfId="0" applyFill="1" applyBorder="1" applyAlignment="1">
      <alignment horizontal="left"/>
    </xf>
    <xf numFmtId="3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3" fontId="0" fillId="4" borderId="9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0" fontId="0" fillId="4" borderId="6" xfId="0" applyFill="1" applyBorder="1" applyAlignment="1">
      <alignment horizontal="left" vertical="center"/>
    </xf>
    <xf numFmtId="3" fontId="0" fillId="4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3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0" fontId="0" fillId="4" borderId="0" xfId="0" applyNumberFormat="1" applyFill="1"/>
    <xf numFmtId="0" fontId="0" fillId="4" borderId="0" xfId="0" applyFill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1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/>
    </xf>
    <xf numFmtId="0" fontId="4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77644770386234"/>
          <c:y val="6.8155933633295848E-2"/>
          <c:w val="0.57443598816027241"/>
          <c:h val="0.86870641169853768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3A-4C63-A2F9-7F0DB02D8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3A-4C63-A2F9-7F0DB02D8EE0}"/>
              </c:ext>
            </c:extLst>
          </c:dPt>
          <c:dLbls>
            <c:dLbl>
              <c:idx val="0"/>
              <c:layout>
                <c:manualLayout>
                  <c:x val="-0.14210546789221068"/>
                  <c:y val="-0.43528455867845678"/>
                </c:manualLayout>
              </c:layout>
              <c:tx>
                <c:rich>
                  <a:bodyPr/>
                  <a:lstStyle/>
                  <a:p>
                    <a:fld id="{61F05E74-1A4E-492F-84D7-2A815617666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18E589EA-14A4-4441-B579-74883A6F1B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A-4C63-A2F9-7F0DB02D8E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77E1692-38FC-4782-9408-E6187F928F3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46F4A0A-D61E-443C-98F6-3429D19056C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53A-4C63-A2F9-7F0DB02D8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Resumen!$C$31:$C$32</c:f>
              <c:numCache>
                <c:formatCode>General</c:formatCode>
                <c:ptCount val="2"/>
              </c:numCache>
            </c:numRef>
          </c:cat>
          <c:val>
            <c:numRef>
              <c:f>Resumen!$D$31:$D$32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53A-4C63-A2F9-7F0DB02D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57161243595332"/>
          <c:y val="5.8132929890313927E-2"/>
          <c:w val="0.6441356555047465"/>
          <c:h val="0.91194605533919493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24-4714-B805-C14E0F25804D}"/>
              </c:ext>
            </c:extLst>
          </c:dPt>
          <c:dPt>
            <c:idx val="1"/>
            <c:bubble3D val="0"/>
            <c:explosion val="4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24-4714-B805-C14E0F25804D}"/>
              </c:ext>
            </c:extLst>
          </c:dPt>
          <c:dLbls>
            <c:dLbl>
              <c:idx val="0"/>
              <c:layout>
                <c:manualLayout>
                  <c:x val="-0.18674313969785888"/>
                  <c:y val="-0.4524304008435231"/>
                </c:manualLayout>
              </c:layout>
              <c:tx>
                <c:rich>
                  <a:bodyPr/>
                  <a:lstStyle/>
                  <a:p>
                    <a:fld id="{7B4F0DBC-9301-44A6-9CBA-C6CE9A2D5D6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3E1E41CC-70BE-4E69-8DEE-3A2B9B1545F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224-4714-B805-C14E0F25804D}"/>
                </c:ext>
              </c:extLst>
            </c:dLbl>
            <c:dLbl>
              <c:idx val="1"/>
              <c:layout>
                <c:manualLayout>
                  <c:x val="0.18445973574064739"/>
                  <c:y val="0.22958351048451553"/>
                </c:manualLayout>
              </c:layout>
              <c:tx>
                <c:rich>
                  <a:bodyPr/>
                  <a:lstStyle/>
                  <a:p>
                    <a:fld id="{D8E65C82-9166-4365-BF43-0F7A932859F2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endParaRPr lang="en-US" baseline="0"/>
                  </a:p>
                  <a:p>
                    <a:fld id="{A453F0A6-1FDB-4584-8BEE-63510AB6ADC4}" type="VALUE">
                      <a:rPr lang="en-US" baseline="0"/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224-4714-B805-C14E0F2580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Resumen!$C$34:$C$35</c:f>
              <c:numCache>
                <c:formatCode>General</c:formatCode>
                <c:ptCount val="2"/>
              </c:numCache>
            </c:numRef>
          </c:cat>
          <c:val>
            <c:numRef>
              <c:f>Resumen!$D$34:$D$35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224-4714-B805-C14E0F258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425450</xdr:colOff>
      <xdr:row>1</xdr:row>
      <xdr:rowOff>158750</xdr:rowOff>
    </xdr:from>
    <xdr:to>
      <xdr:col>5</xdr:col>
      <xdr:colOff>2270</xdr:colOff>
      <xdr:row>6</xdr:row>
      <xdr:rowOff>69850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375749E5-BA44-49BA-AA5F-FA413A2E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5450" y="342900"/>
          <a:ext cx="3386820" cy="831850"/>
        </a:xfrm>
        <a:prstGeom prst="rect">
          <a:avLst/>
        </a:prstGeom>
      </xdr:spPr>
    </xdr:pic>
    <xdr:clientData/>
  </xdr:twoCellAnchor>
  <xdr:twoCellAnchor editAs="oneCell">
    <xdr:from>
      <xdr:col>10</xdr:col>
      <xdr:colOff>685800</xdr:colOff>
      <xdr:row>0</xdr:row>
      <xdr:rowOff>0</xdr:rowOff>
    </xdr:from>
    <xdr:to>
      <xdr:col>14</xdr:col>
      <xdr:colOff>400050</xdr:colOff>
      <xdr:row>7</xdr:row>
      <xdr:rowOff>29492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A8413D-7302-45AC-83AF-4C00AF87F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5800" y="0"/>
          <a:ext cx="2762250" cy="1318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244475</xdr:colOff>
      <xdr:row>37</xdr:row>
      <xdr:rowOff>6350</xdr:rowOff>
    </xdr:from>
    <xdr:to>
      <xdr:col>2</xdr:col>
      <xdr:colOff>203200</xdr:colOff>
      <xdr:row>52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80ADF5-2FAB-4047-89E7-65B1EB74F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320675</xdr:colOff>
      <xdr:row>37</xdr:row>
      <xdr:rowOff>6350</xdr:rowOff>
    </xdr:from>
    <xdr:to>
      <xdr:col>6</xdr:col>
      <xdr:colOff>44451</xdr:colOff>
      <xdr:row>53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F86079-E466-42A4-AAC8-323F9D665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717550</xdr:colOff>
      <xdr:row>5</xdr:row>
      <xdr:rowOff>69850</xdr:rowOff>
    </xdr:from>
    <xdr:to>
      <xdr:col>15</xdr:col>
      <xdr:colOff>49892</xdr:colOff>
      <xdr:row>17</xdr:row>
      <xdr:rowOff>23014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2D80416-10F0-42D1-804C-D5064E379005}"/>
            </a:ext>
          </a:extLst>
        </xdr:cNvPr>
        <xdr:cNvSpPr/>
      </xdr:nvSpPr>
      <xdr:spPr>
        <a:xfrm>
          <a:off x="717550" y="1054100"/>
          <a:ext cx="10762342" cy="21629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El AMG representa el 77.7% del total de los empleos formales de Jalisco y se registró una disminución de 33,361 trabajadores registrados ante el IMSS desde febrero del 2020. </a:t>
          </a:r>
        </a:p>
        <a:p>
          <a:pPr marL="285750" indent="-285750" algn="just">
            <a:buFont typeface="Arial" panose="020B0604020202020204" pitchFamily="34" charset="0"/>
            <a:buChar char="•"/>
          </a:pPr>
          <a:endParaRPr lang="es-MX" sz="1100">
            <a:latin typeface="+mj-lt"/>
          </a:endParaRPr>
        </a:p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El desempleo del AMG representa el 71.5% del total los empleos perdidos en Jalisco desde febrero del 2020. </a:t>
          </a:r>
        </a:p>
        <a:p>
          <a:pPr marL="285750" indent="-285750" algn="just">
            <a:buFont typeface="Arial" panose="020B0604020202020204" pitchFamily="34" charset="0"/>
            <a:buChar char="•"/>
          </a:pPr>
          <a:endParaRPr lang="es-MX" sz="1100">
            <a:latin typeface="+mj-lt"/>
          </a:endParaRPr>
        </a:p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Guadalajara con una disminución de 14,340 plazas laborales, representa el 32.4% del desempleo en Jalisco y el 42.9% en el AMG. </a:t>
          </a:r>
        </a:p>
        <a:p>
          <a:pPr algn="just"/>
          <a:endParaRPr lang="es-MX" sz="1100">
            <a:latin typeface="+mj-lt"/>
          </a:endParaRPr>
        </a:p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Zapopan con una disminución de 13,700 plazas laborales, representa el 31% del desempleo en el estado de Jalisco y el 41% en el AMG. </a:t>
          </a:r>
        </a:p>
        <a:p>
          <a:pPr algn="just"/>
          <a:endParaRPr lang="es-MX" sz="1100">
            <a:latin typeface="+mj-lt"/>
          </a:endParaRPr>
        </a:p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La suma de ambos municipios representa el 63.4% del desempleo en Jalisco y el 83.9% del AMG. </a:t>
          </a:r>
        </a:p>
        <a:p>
          <a:pPr algn="just"/>
          <a:endParaRPr lang="es-MX" sz="1100">
            <a:latin typeface="+mj-lt"/>
          </a:endParaRPr>
        </a:p>
        <a:p>
          <a:pPr marL="285750" indent="-285750" algn="just">
            <a:buFont typeface="Arial" panose="020B0604020202020204" pitchFamily="34" charset="0"/>
            <a:buChar char="•"/>
          </a:pPr>
          <a:r>
            <a:rPr lang="es-MX" sz="1100">
              <a:latin typeface="+mj-lt"/>
            </a:rPr>
            <a:t>Por su parte, Puerto Vallarta con una disminución de 10,430 plazas laborales, representa el 23.6% del total los empleos perdidos en Jalisco.</a:t>
          </a:r>
        </a:p>
        <a:p>
          <a:pPr marL="285750" indent="-28575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endParaRPr lang="es-MX" sz="1100">
            <a:effectLst/>
            <a:latin typeface="+mj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755650</xdr:colOff>
      <xdr:row>1</xdr:row>
      <xdr:rowOff>25399</xdr:rowOff>
    </xdr:from>
    <xdr:to>
      <xdr:col>13</xdr:col>
      <xdr:colOff>50800</xdr:colOff>
      <xdr:row>28</xdr:row>
      <xdr:rowOff>30861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1D763C1-2951-424F-BC5F-DBF305DC25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680" t="28977" r="9872" b="17915"/>
        <a:stretch/>
      </xdr:blipFill>
      <xdr:spPr>
        <a:xfrm>
          <a:off x="755650" y="209549"/>
          <a:ext cx="9201150" cy="4977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A422-FA44-4035-BF1C-C533F85E0F22}">
  <dimension ref="C11:N16"/>
  <sheetViews>
    <sheetView tabSelected="1" workbookViewId="0">
      <selection activeCell="A40" sqref="A40"/>
    </sheetView>
  </sheetViews>
  <sheetFormatPr baseColWidth="10" defaultRowHeight="14.5" x14ac:dyDescent="0.35"/>
  <cols>
    <col min="1" max="16384" width="10.90625" style="1"/>
  </cols>
  <sheetData>
    <row r="11" spans="3:14" ht="37" customHeight="1" x14ac:dyDescent="0.35">
      <c r="C11" s="29" t="s">
        <v>52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3:14" ht="14.5" customHeight="1" x14ac:dyDescent="0.3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3:14" ht="14.5" customHeight="1" x14ac:dyDescent="0.35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3:14" ht="14.5" customHeight="1" x14ac:dyDescent="0.3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3:14" ht="14.5" customHeight="1" x14ac:dyDescent="0.35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3:14" x14ac:dyDescent="0.3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1">
    <mergeCell ref="C11:N1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5BA3-4296-467D-B2D8-FFDA1634687E}">
  <dimension ref="B2:M50"/>
  <sheetViews>
    <sheetView zoomScale="70" zoomScaleNormal="70" workbookViewId="0">
      <selection activeCell="B2" sqref="B2:M2"/>
    </sheetView>
  </sheetViews>
  <sheetFormatPr baseColWidth="10" defaultRowHeight="14.5" x14ac:dyDescent="0.35"/>
  <cols>
    <col min="1" max="1" width="2.54296875" style="1" customWidth="1"/>
    <col min="2" max="2" width="29.453125" style="1" bestFit="1" customWidth="1"/>
    <col min="3" max="3" width="43.453125" style="1" bestFit="1" customWidth="1"/>
    <col min="4" max="4" width="22.1796875" style="1" customWidth="1"/>
    <col min="5" max="6" width="10.7265625" style="1" bestFit="1" customWidth="1"/>
    <col min="7" max="7" width="28" style="1" bestFit="1" customWidth="1"/>
    <col min="8" max="8" width="10.7265625" style="1" bestFit="1" customWidth="1"/>
    <col min="9" max="9" width="28" style="1" bestFit="1" customWidth="1"/>
    <col min="10" max="10" width="18.7265625" style="1" bestFit="1" customWidth="1"/>
    <col min="11" max="11" width="10.7265625" style="1" bestFit="1" customWidth="1"/>
    <col min="12" max="12" width="28" style="1" bestFit="1" customWidth="1"/>
    <col min="13" max="13" width="18.7265625" style="1" bestFit="1" customWidth="1"/>
    <col min="14" max="16384" width="10.90625" style="1"/>
  </cols>
  <sheetData>
    <row r="2" spans="2:13" ht="28.5" x14ac:dyDescent="0.35">
      <c r="B2" s="32" t="s">
        <v>32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2:13" x14ac:dyDescent="0.3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3" x14ac:dyDescent="0.35">
      <c r="B4" s="24"/>
      <c r="C4" s="24"/>
      <c r="D4" s="24"/>
      <c r="E4" s="34" t="s">
        <v>0</v>
      </c>
      <c r="F4" s="34"/>
      <c r="G4" s="34"/>
      <c r="H4" s="34"/>
      <c r="I4" s="34"/>
      <c r="J4" s="34"/>
      <c r="K4" s="34"/>
      <c r="L4" s="34"/>
      <c r="M4" s="34"/>
    </row>
    <row r="5" spans="2:13" x14ac:dyDescent="0.35">
      <c r="B5" s="24"/>
      <c r="C5" s="24"/>
      <c r="D5" s="24"/>
      <c r="E5" s="28">
        <v>43861</v>
      </c>
      <c r="F5" s="28">
        <v>43890</v>
      </c>
      <c r="G5" s="25" t="s">
        <v>21</v>
      </c>
      <c r="H5" s="28">
        <v>43921</v>
      </c>
      <c r="I5" s="25" t="s">
        <v>21</v>
      </c>
      <c r="J5" s="25" t="s">
        <v>22</v>
      </c>
      <c r="K5" s="28">
        <v>43951</v>
      </c>
      <c r="L5" s="25" t="s">
        <v>21</v>
      </c>
      <c r="M5" s="25" t="s">
        <v>22</v>
      </c>
    </row>
    <row r="6" spans="2:13" x14ac:dyDescent="0.35">
      <c r="B6" s="33" t="s">
        <v>1</v>
      </c>
      <c r="C6" s="26"/>
      <c r="D6" s="26" t="s">
        <v>2</v>
      </c>
      <c r="E6" s="27">
        <v>2269445</v>
      </c>
      <c r="F6" s="27">
        <v>2287501</v>
      </c>
      <c r="G6" s="27">
        <f>F6-E6</f>
        <v>18056</v>
      </c>
      <c r="H6" s="27">
        <v>2283221</v>
      </c>
      <c r="I6" s="27">
        <f>H6-F6</f>
        <v>-4280</v>
      </c>
      <c r="J6" s="27">
        <f>H6-E6</f>
        <v>13776</v>
      </c>
      <c r="K6" s="27">
        <v>2246233</v>
      </c>
      <c r="L6" s="27">
        <f>K6-H6</f>
        <v>-36988</v>
      </c>
      <c r="M6" s="27">
        <f>K6-E6</f>
        <v>-23212</v>
      </c>
    </row>
    <row r="7" spans="2:13" x14ac:dyDescent="0.35">
      <c r="B7" s="33"/>
      <c r="C7" s="26"/>
      <c r="D7" s="26" t="s">
        <v>3</v>
      </c>
      <c r="E7" s="27">
        <v>1781839</v>
      </c>
      <c r="F7" s="27">
        <v>1796926</v>
      </c>
      <c r="G7" s="27">
        <f>F7-E7</f>
        <v>15087</v>
      </c>
      <c r="H7" s="27">
        <v>1795007</v>
      </c>
      <c r="I7" s="27">
        <f>H7-F7</f>
        <v>-1919</v>
      </c>
      <c r="J7" s="27">
        <f>H7-E7</f>
        <v>13168</v>
      </c>
      <c r="K7" s="27">
        <v>1766415</v>
      </c>
      <c r="L7" s="27">
        <f>K7-H7</f>
        <v>-28592</v>
      </c>
      <c r="M7" s="27">
        <f>K7-E7</f>
        <v>-15424</v>
      </c>
    </row>
    <row r="8" spans="2:13" x14ac:dyDescent="0.35">
      <c r="B8" s="35" t="s">
        <v>20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2:13" x14ac:dyDescent="0.35">
      <c r="B9" s="33" t="s">
        <v>35</v>
      </c>
      <c r="C9" s="27"/>
      <c r="D9" s="26" t="s">
        <v>2</v>
      </c>
      <c r="E9" s="27">
        <v>1822293</v>
      </c>
      <c r="F9" s="27">
        <v>1837966</v>
      </c>
      <c r="G9" s="27">
        <f>F9-E9</f>
        <v>15673</v>
      </c>
      <c r="H9" s="27">
        <v>1831940</v>
      </c>
      <c r="I9" s="27">
        <f>H9-F9</f>
        <v>-6026</v>
      </c>
      <c r="J9" s="27">
        <f>H9-E9</f>
        <v>9647</v>
      </c>
      <c r="K9" s="27">
        <v>1793795</v>
      </c>
      <c r="L9" s="27">
        <f>K9-H9</f>
        <v>-38145</v>
      </c>
      <c r="M9" s="27">
        <f>K9-E9</f>
        <v>-28498</v>
      </c>
    </row>
    <row r="10" spans="2:13" x14ac:dyDescent="0.35">
      <c r="B10" s="33"/>
      <c r="C10" s="26"/>
      <c r="D10" s="26" t="s">
        <v>3</v>
      </c>
      <c r="E10" s="27">
        <v>1401442</v>
      </c>
      <c r="F10" s="27">
        <v>1414390</v>
      </c>
      <c r="G10" s="27">
        <f t="shared" ref="G10:G44" si="0">F10-E10</f>
        <v>12948</v>
      </c>
      <c r="H10" s="27">
        <v>1411003</v>
      </c>
      <c r="I10" s="27">
        <f>H10-F10</f>
        <v>-3387</v>
      </c>
      <c r="J10" s="27">
        <f t="shared" ref="J10:J44" si="1">H10-E10</f>
        <v>9561</v>
      </c>
      <c r="K10" s="27">
        <v>1381009</v>
      </c>
      <c r="L10" s="27">
        <f t="shared" ref="L10:L44" si="2">K10-H10</f>
        <v>-29994</v>
      </c>
      <c r="M10" s="27">
        <f t="shared" ref="M10:M44" si="3">K10-E10</f>
        <v>-20433</v>
      </c>
    </row>
    <row r="11" spans="2:13" x14ac:dyDescent="0.35">
      <c r="B11" s="33" t="s">
        <v>19</v>
      </c>
      <c r="C11" s="26" t="s">
        <v>5</v>
      </c>
      <c r="D11" s="33" t="s">
        <v>2</v>
      </c>
      <c r="E11" s="27">
        <v>280671</v>
      </c>
      <c r="F11" s="27">
        <v>284872</v>
      </c>
      <c r="G11" s="27">
        <f t="shared" si="0"/>
        <v>4201</v>
      </c>
      <c r="H11" s="27">
        <v>281136</v>
      </c>
      <c r="I11" s="27">
        <f t="shared" ref="I11:I44" si="4">H11-F11</f>
        <v>-3736</v>
      </c>
      <c r="J11" s="27">
        <f t="shared" si="1"/>
        <v>465</v>
      </c>
      <c r="K11" s="27">
        <v>267200</v>
      </c>
      <c r="L11" s="27">
        <f t="shared" si="2"/>
        <v>-13936</v>
      </c>
      <c r="M11" s="27">
        <f t="shared" si="3"/>
        <v>-13471</v>
      </c>
    </row>
    <row r="12" spans="2:13" x14ac:dyDescent="0.35">
      <c r="B12" s="33"/>
      <c r="C12" s="26" t="s">
        <v>6</v>
      </c>
      <c r="D12" s="33"/>
      <c r="E12" s="27">
        <v>829002</v>
      </c>
      <c r="F12" s="27">
        <v>835310</v>
      </c>
      <c r="G12" s="27">
        <f t="shared" si="0"/>
        <v>6308</v>
      </c>
      <c r="H12" s="27">
        <v>832371</v>
      </c>
      <c r="I12" s="27">
        <f t="shared" si="4"/>
        <v>-2939</v>
      </c>
      <c r="J12" s="27">
        <f t="shared" si="1"/>
        <v>3369</v>
      </c>
      <c r="K12" s="27">
        <v>816764</v>
      </c>
      <c r="L12" s="27">
        <f t="shared" si="2"/>
        <v>-15607</v>
      </c>
      <c r="M12" s="27">
        <f t="shared" si="3"/>
        <v>-12238</v>
      </c>
    </row>
    <row r="13" spans="2:13" x14ac:dyDescent="0.35">
      <c r="B13" s="33"/>
      <c r="C13" s="26" t="s">
        <v>7</v>
      </c>
      <c r="D13" s="33"/>
      <c r="E13" s="27">
        <v>546082</v>
      </c>
      <c r="F13" s="27">
        <v>550136</v>
      </c>
      <c r="G13" s="27">
        <f t="shared" si="0"/>
        <v>4054</v>
      </c>
      <c r="H13" s="27">
        <v>550359</v>
      </c>
      <c r="I13" s="27">
        <f t="shared" si="4"/>
        <v>223</v>
      </c>
      <c r="J13" s="27">
        <f t="shared" si="1"/>
        <v>4277</v>
      </c>
      <c r="K13" s="27">
        <v>543510</v>
      </c>
      <c r="L13" s="27">
        <f t="shared" si="2"/>
        <v>-6849</v>
      </c>
      <c r="M13" s="27">
        <f t="shared" si="3"/>
        <v>-2572</v>
      </c>
    </row>
    <row r="14" spans="2:13" x14ac:dyDescent="0.35">
      <c r="B14" s="33"/>
      <c r="C14" s="26" t="s">
        <v>23</v>
      </c>
      <c r="D14" s="33"/>
      <c r="E14" s="27">
        <v>166538</v>
      </c>
      <c r="F14" s="27">
        <v>167648</v>
      </c>
      <c r="G14" s="27">
        <f t="shared" si="0"/>
        <v>1110</v>
      </c>
      <c r="H14" s="27">
        <v>168074</v>
      </c>
      <c r="I14" s="27">
        <f t="shared" si="4"/>
        <v>426</v>
      </c>
      <c r="J14" s="27">
        <f t="shared" si="1"/>
        <v>1536</v>
      </c>
      <c r="K14" s="27">
        <v>166321</v>
      </c>
      <c r="L14" s="27">
        <f t="shared" si="2"/>
        <v>-1753</v>
      </c>
      <c r="M14" s="27">
        <f t="shared" si="3"/>
        <v>-217</v>
      </c>
    </row>
    <row r="15" spans="2:13" x14ac:dyDescent="0.35">
      <c r="B15" s="33"/>
      <c r="C15" s="26" t="s">
        <v>5</v>
      </c>
      <c r="D15" s="33" t="s">
        <v>3</v>
      </c>
      <c r="E15" s="27">
        <v>208931</v>
      </c>
      <c r="F15" s="27">
        <v>212285</v>
      </c>
      <c r="G15" s="27">
        <f t="shared" si="0"/>
        <v>3354</v>
      </c>
      <c r="H15" s="27">
        <v>209792</v>
      </c>
      <c r="I15" s="27">
        <f t="shared" si="4"/>
        <v>-2493</v>
      </c>
      <c r="J15" s="27">
        <f t="shared" si="1"/>
        <v>861</v>
      </c>
      <c r="K15" s="27">
        <v>198276</v>
      </c>
      <c r="L15" s="27">
        <f t="shared" si="2"/>
        <v>-11516</v>
      </c>
      <c r="M15" s="27">
        <f t="shared" si="3"/>
        <v>-10655</v>
      </c>
    </row>
    <row r="16" spans="2:13" x14ac:dyDescent="0.35">
      <c r="B16" s="33"/>
      <c r="C16" s="26" t="s">
        <v>6</v>
      </c>
      <c r="D16" s="33"/>
      <c r="E16" s="27">
        <v>642358</v>
      </c>
      <c r="F16" s="27">
        <v>647625</v>
      </c>
      <c r="G16" s="27">
        <f t="shared" si="0"/>
        <v>5267</v>
      </c>
      <c r="H16" s="27">
        <v>645961</v>
      </c>
      <c r="I16" s="27">
        <f t="shared" si="4"/>
        <v>-1664</v>
      </c>
      <c r="J16" s="27">
        <f t="shared" si="1"/>
        <v>3603</v>
      </c>
      <c r="K16" s="27">
        <v>633927</v>
      </c>
      <c r="L16" s="27">
        <f t="shared" si="2"/>
        <v>-12034</v>
      </c>
      <c r="M16" s="27">
        <f t="shared" si="3"/>
        <v>-8431</v>
      </c>
    </row>
    <row r="17" spans="2:13" x14ac:dyDescent="0.35">
      <c r="B17" s="33"/>
      <c r="C17" s="26" t="s">
        <v>7</v>
      </c>
      <c r="D17" s="33"/>
      <c r="E17" s="27">
        <v>424244</v>
      </c>
      <c r="F17" s="27">
        <v>427639</v>
      </c>
      <c r="G17" s="27">
        <f t="shared" si="0"/>
        <v>3395</v>
      </c>
      <c r="H17" s="27">
        <v>428100</v>
      </c>
      <c r="I17" s="27">
        <f t="shared" si="4"/>
        <v>461</v>
      </c>
      <c r="J17" s="27">
        <f t="shared" si="1"/>
        <v>3856</v>
      </c>
      <c r="K17" s="27">
        <v>423047</v>
      </c>
      <c r="L17" s="27">
        <f t="shared" si="2"/>
        <v>-5053</v>
      </c>
      <c r="M17" s="27">
        <f t="shared" si="3"/>
        <v>-1197</v>
      </c>
    </row>
    <row r="18" spans="2:13" x14ac:dyDescent="0.35">
      <c r="B18" s="33"/>
      <c r="C18" s="26" t="s">
        <v>23</v>
      </c>
      <c r="D18" s="33"/>
      <c r="E18" s="27">
        <v>125909</v>
      </c>
      <c r="F18" s="27">
        <v>126841</v>
      </c>
      <c r="G18" s="27">
        <f t="shared" si="0"/>
        <v>932</v>
      </c>
      <c r="H18" s="27">
        <v>127150</v>
      </c>
      <c r="I18" s="27">
        <f t="shared" si="4"/>
        <v>309</v>
      </c>
      <c r="J18" s="27">
        <f t="shared" si="1"/>
        <v>1241</v>
      </c>
      <c r="K18" s="27">
        <v>125759</v>
      </c>
      <c r="L18" s="27">
        <f t="shared" si="2"/>
        <v>-1391</v>
      </c>
      <c r="M18" s="27">
        <f t="shared" si="3"/>
        <v>-150</v>
      </c>
    </row>
    <row r="19" spans="2:13" x14ac:dyDescent="0.35">
      <c r="B19" s="33" t="s">
        <v>18</v>
      </c>
      <c r="C19" s="26" t="s">
        <v>8</v>
      </c>
      <c r="D19" s="33" t="s">
        <v>2</v>
      </c>
      <c r="E19" s="27">
        <v>6216</v>
      </c>
      <c r="F19" s="27">
        <v>5581</v>
      </c>
      <c r="G19" s="27">
        <f t="shared" si="0"/>
        <v>-635</v>
      </c>
      <c r="H19" s="27">
        <v>5086</v>
      </c>
      <c r="I19" s="27">
        <f t="shared" si="4"/>
        <v>-495</v>
      </c>
      <c r="J19" s="27">
        <f t="shared" si="1"/>
        <v>-1130</v>
      </c>
      <c r="K19" s="27">
        <v>4827</v>
      </c>
      <c r="L19" s="27">
        <f t="shared" si="2"/>
        <v>-259</v>
      </c>
      <c r="M19" s="27">
        <f t="shared" si="3"/>
        <v>-1389</v>
      </c>
    </row>
    <row r="20" spans="2:13" x14ac:dyDescent="0.35">
      <c r="B20" s="33"/>
      <c r="C20" s="26" t="s">
        <v>9</v>
      </c>
      <c r="D20" s="33"/>
      <c r="E20" s="27">
        <v>923696</v>
      </c>
      <c r="F20" s="27">
        <v>932775</v>
      </c>
      <c r="G20" s="27">
        <f t="shared" si="0"/>
        <v>9079</v>
      </c>
      <c r="H20" s="27">
        <v>913301</v>
      </c>
      <c r="I20" s="27">
        <f t="shared" si="4"/>
        <v>-19474</v>
      </c>
      <c r="J20" s="27">
        <f t="shared" si="1"/>
        <v>-10395</v>
      </c>
      <c r="K20" s="27">
        <v>888459</v>
      </c>
      <c r="L20" s="27">
        <f t="shared" si="2"/>
        <v>-24842</v>
      </c>
      <c r="M20" s="27">
        <f t="shared" si="3"/>
        <v>-35237</v>
      </c>
    </row>
    <row r="21" spans="2:13" x14ac:dyDescent="0.35">
      <c r="B21" s="33"/>
      <c r="C21" s="26" t="s">
        <v>10</v>
      </c>
      <c r="D21" s="33"/>
      <c r="E21" s="27">
        <v>583778</v>
      </c>
      <c r="F21" s="27">
        <v>588401</v>
      </c>
      <c r="G21" s="27">
        <f t="shared" si="0"/>
        <v>4623</v>
      </c>
      <c r="H21" s="27">
        <v>592471</v>
      </c>
      <c r="I21" s="27">
        <f t="shared" si="4"/>
        <v>4070</v>
      </c>
      <c r="J21" s="27">
        <f t="shared" si="1"/>
        <v>8693</v>
      </c>
      <c r="K21" s="27">
        <v>581265</v>
      </c>
      <c r="L21" s="27">
        <f t="shared" si="2"/>
        <v>-11206</v>
      </c>
      <c r="M21" s="27">
        <f t="shared" si="3"/>
        <v>-2513</v>
      </c>
    </row>
    <row r="22" spans="2:13" x14ac:dyDescent="0.35">
      <c r="B22" s="33"/>
      <c r="C22" s="26" t="s">
        <v>11</v>
      </c>
      <c r="D22" s="33"/>
      <c r="E22" s="27">
        <v>290522</v>
      </c>
      <c r="F22" s="27">
        <v>293068</v>
      </c>
      <c r="G22" s="27">
        <f t="shared" si="0"/>
        <v>2546</v>
      </c>
      <c r="H22" s="27">
        <v>302981</v>
      </c>
      <c r="I22" s="27">
        <f t="shared" si="4"/>
        <v>9913</v>
      </c>
      <c r="J22" s="27">
        <f t="shared" si="1"/>
        <v>12459</v>
      </c>
      <c r="K22" s="27">
        <v>301134</v>
      </c>
      <c r="L22" s="27">
        <f t="shared" si="2"/>
        <v>-1847</v>
      </c>
      <c r="M22" s="27">
        <f t="shared" si="3"/>
        <v>10612</v>
      </c>
    </row>
    <row r="23" spans="2:13" x14ac:dyDescent="0.35">
      <c r="B23" s="33"/>
      <c r="C23" s="26" t="s">
        <v>8</v>
      </c>
      <c r="D23" s="33" t="s">
        <v>3</v>
      </c>
      <c r="E23" s="27">
        <v>4589</v>
      </c>
      <c r="F23" s="27">
        <v>4290</v>
      </c>
      <c r="G23" s="27">
        <f t="shared" si="0"/>
        <v>-299</v>
      </c>
      <c r="H23" s="27">
        <v>3808</v>
      </c>
      <c r="I23" s="27">
        <f t="shared" si="4"/>
        <v>-482</v>
      </c>
      <c r="J23" s="27">
        <f t="shared" si="1"/>
        <v>-781</v>
      </c>
      <c r="K23" s="27">
        <v>3674</v>
      </c>
      <c r="L23" s="27">
        <f t="shared" si="2"/>
        <v>-134</v>
      </c>
      <c r="M23" s="27">
        <f t="shared" si="3"/>
        <v>-915</v>
      </c>
    </row>
    <row r="24" spans="2:13" x14ac:dyDescent="0.35">
      <c r="B24" s="33"/>
      <c r="C24" s="26" t="s">
        <v>9</v>
      </c>
      <c r="D24" s="33"/>
      <c r="E24" s="27">
        <v>673432</v>
      </c>
      <c r="F24" s="27">
        <v>680076</v>
      </c>
      <c r="G24" s="27">
        <f t="shared" si="0"/>
        <v>6644</v>
      </c>
      <c r="H24" s="27">
        <v>668059</v>
      </c>
      <c r="I24" s="27">
        <f t="shared" si="4"/>
        <v>-12017</v>
      </c>
      <c r="J24" s="27">
        <f t="shared" si="1"/>
        <v>-5373</v>
      </c>
      <c r="K24" s="27">
        <v>646806</v>
      </c>
      <c r="L24" s="27">
        <f t="shared" si="2"/>
        <v>-21253</v>
      </c>
      <c r="M24" s="27">
        <f t="shared" si="3"/>
        <v>-26626</v>
      </c>
    </row>
    <row r="25" spans="2:13" x14ac:dyDescent="0.35">
      <c r="B25" s="33"/>
      <c r="C25" s="26" t="s">
        <v>10</v>
      </c>
      <c r="D25" s="33"/>
      <c r="E25" s="27">
        <v>460852</v>
      </c>
      <c r="F25" s="27">
        <v>464997</v>
      </c>
      <c r="G25" s="27">
        <f t="shared" si="0"/>
        <v>4145</v>
      </c>
      <c r="H25" s="27">
        <v>464095</v>
      </c>
      <c r="I25" s="27">
        <f t="shared" si="4"/>
        <v>-902</v>
      </c>
      <c r="J25" s="27">
        <f t="shared" si="1"/>
        <v>3243</v>
      </c>
      <c r="K25" s="27">
        <v>456839</v>
      </c>
      <c r="L25" s="27">
        <f t="shared" si="2"/>
        <v>-7256</v>
      </c>
      <c r="M25" s="27">
        <f t="shared" si="3"/>
        <v>-4013</v>
      </c>
    </row>
    <row r="26" spans="2:13" x14ac:dyDescent="0.35">
      <c r="B26" s="33"/>
      <c r="C26" s="26" t="s">
        <v>11</v>
      </c>
      <c r="D26" s="33"/>
      <c r="E26" s="27">
        <v>261560</v>
      </c>
      <c r="F26" s="27">
        <v>264003</v>
      </c>
      <c r="G26" s="27">
        <f t="shared" si="0"/>
        <v>2443</v>
      </c>
      <c r="H26" s="27">
        <v>274017</v>
      </c>
      <c r="I26" s="27">
        <f t="shared" si="4"/>
        <v>10014</v>
      </c>
      <c r="J26" s="27">
        <f t="shared" si="1"/>
        <v>12457</v>
      </c>
      <c r="K26" s="27">
        <v>272646</v>
      </c>
      <c r="L26" s="27">
        <f t="shared" si="2"/>
        <v>-1371</v>
      </c>
      <c r="M26" s="27">
        <f t="shared" si="3"/>
        <v>11086</v>
      </c>
    </row>
    <row r="27" spans="2:13" x14ac:dyDescent="0.35">
      <c r="B27" s="33" t="s">
        <v>12</v>
      </c>
      <c r="C27" s="26" t="s">
        <v>13</v>
      </c>
      <c r="D27" s="33" t="s">
        <v>2</v>
      </c>
      <c r="E27" s="27">
        <v>142743</v>
      </c>
      <c r="F27" s="27">
        <v>143287</v>
      </c>
      <c r="G27" s="27">
        <f t="shared" si="0"/>
        <v>544</v>
      </c>
      <c r="H27" s="27">
        <v>144276</v>
      </c>
      <c r="I27" s="27">
        <f t="shared" si="4"/>
        <v>989</v>
      </c>
      <c r="J27" s="27">
        <f t="shared" si="1"/>
        <v>1533</v>
      </c>
      <c r="K27" s="27">
        <v>144092</v>
      </c>
      <c r="L27" s="27">
        <f t="shared" si="2"/>
        <v>-184</v>
      </c>
      <c r="M27" s="27">
        <f t="shared" si="3"/>
        <v>1349</v>
      </c>
    </row>
    <row r="28" spans="2:13" x14ac:dyDescent="0.35">
      <c r="B28" s="33"/>
      <c r="C28" s="26" t="s">
        <v>14</v>
      </c>
      <c r="D28" s="33"/>
      <c r="E28" s="27">
        <v>440968</v>
      </c>
      <c r="F28" s="27">
        <v>446562</v>
      </c>
      <c r="G28" s="27">
        <f t="shared" si="0"/>
        <v>5594</v>
      </c>
      <c r="H28" s="27">
        <v>447544</v>
      </c>
      <c r="I28" s="27">
        <f t="shared" si="4"/>
        <v>982</v>
      </c>
      <c r="J28" s="27">
        <f t="shared" si="1"/>
        <v>6576</v>
      </c>
      <c r="K28" s="27">
        <v>438268</v>
      </c>
      <c r="L28" s="27">
        <f t="shared" si="2"/>
        <v>-9276</v>
      </c>
      <c r="M28" s="27">
        <f t="shared" si="3"/>
        <v>-2700</v>
      </c>
    </row>
    <row r="29" spans="2:13" x14ac:dyDescent="0.35">
      <c r="B29" s="33"/>
      <c r="C29" s="26" t="s">
        <v>15</v>
      </c>
      <c r="D29" s="33"/>
      <c r="E29" s="27">
        <v>417976</v>
      </c>
      <c r="F29" s="27">
        <v>419525</v>
      </c>
      <c r="G29" s="27">
        <f t="shared" si="0"/>
        <v>1549</v>
      </c>
      <c r="H29" s="27">
        <v>420322</v>
      </c>
      <c r="I29" s="27">
        <f t="shared" si="4"/>
        <v>797</v>
      </c>
      <c r="J29" s="27">
        <f t="shared" si="1"/>
        <v>2346</v>
      </c>
      <c r="K29" s="27">
        <v>410295</v>
      </c>
      <c r="L29" s="27">
        <f t="shared" si="2"/>
        <v>-10027</v>
      </c>
      <c r="M29" s="27">
        <f t="shared" si="3"/>
        <v>-7681</v>
      </c>
    </row>
    <row r="30" spans="2:13" x14ac:dyDescent="0.35">
      <c r="B30" s="33"/>
      <c r="C30" s="26" t="s">
        <v>16</v>
      </c>
      <c r="D30" s="33"/>
      <c r="E30" s="27">
        <v>817518</v>
      </c>
      <c r="F30" s="27">
        <v>825499</v>
      </c>
      <c r="G30" s="27">
        <f t="shared" si="0"/>
        <v>7981</v>
      </c>
      <c r="H30" s="27">
        <v>816712</v>
      </c>
      <c r="I30" s="27">
        <f t="shared" si="4"/>
        <v>-8787</v>
      </c>
      <c r="J30" s="27">
        <f t="shared" si="1"/>
        <v>-806</v>
      </c>
      <c r="K30" s="27">
        <v>798031</v>
      </c>
      <c r="L30" s="27">
        <f t="shared" si="2"/>
        <v>-18681</v>
      </c>
      <c r="M30" s="27">
        <f t="shared" si="3"/>
        <v>-19487</v>
      </c>
    </row>
    <row r="31" spans="2:13" x14ac:dyDescent="0.35">
      <c r="B31" s="33"/>
      <c r="C31" s="26" t="s">
        <v>13</v>
      </c>
      <c r="D31" s="33" t="s">
        <v>3</v>
      </c>
      <c r="E31" s="27">
        <v>96649</v>
      </c>
      <c r="F31" s="27">
        <v>97097</v>
      </c>
      <c r="G31" s="27">
        <f t="shared" si="0"/>
        <v>448</v>
      </c>
      <c r="H31" s="27">
        <v>97847</v>
      </c>
      <c r="I31" s="27">
        <f t="shared" si="4"/>
        <v>750</v>
      </c>
      <c r="J31" s="27">
        <f t="shared" si="1"/>
        <v>1198</v>
      </c>
      <c r="K31" s="27">
        <v>97887</v>
      </c>
      <c r="L31" s="27">
        <f t="shared" si="2"/>
        <v>40</v>
      </c>
      <c r="M31" s="27">
        <f t="shared" si="3"/>
        <v>1238</v>
      </c>
    </row>
    <row r="32" spans="2:13" x14ac:dyDescent="0.35">
      <c r="B32" s="33"/>
      <c r="C32" s="26" t="s">
        <v>14</v>
      </c>
      <c r="D32" s="33"/>
      <c r="E32" s="27">
        <v>324699</v>
      </c>
      <c r="F32" s="27">
        <v>328160</v>
      </c>
      <c r="G32" s="27">
        <f t="shared" si="0"/>
        <v>3461</v>
      </c>
      <c r="H32" s="27">
        <v>329153</v>
      </c>
      <c r="I32" s="27">
        <f t="shared" si="4"/>
        <v>993</v>
      </c>
      <c r="J32" s="27">
        <f t="shared" si="1"/>
        <v>4454</v>
      </c>
      <c r="K32" s="27">
        <v>322606</v>
      </c>
      <c r="L32" s="27">
        <f t="shared" si="2"/>
        <v>-6547</v>
      </c>
      <c r="M32" s="27">
        <f t="shared" si="3"/>
        <v>-2093</v>
      </c>
    </row>
    <row r="33" spans="2:13" x14ac:dyDescent="0.35">
      <c r="B33" s="33"/>
      <c r="C33" s="26" t="s">
        <v>15</v>
      </c>
      <c r="D33" s="33"/>
      <c r="E33" s="27">
        <v>320886</v>
      </c>
      <c r="F33" s="27">
        <v>323603</v>
      </c>
      <c r="G33" s="27">
        <f t="shared" si="0"/>
        <v>2717</v>
      </c>
      <c r="H33" s="27">
        <v>324025</v>
      </c>
      <c r="I33" s="27">
        <f t="shared" si="4"/>
        <v>422</v>
      </c>
      <c r="J33" s="27">
        <f t="shared" si="1"/>
        <v>3139</v>
      </c>
      <c r="K33" s="27">
        <v>315485</v>
      </c>
      <c r="L33" s="27">
        <f t="shared" si="2"/>
        <v>-8540</v>
      </c>
      <c r="M33" s="27">
        <f t="shared" si="3"/>
        <v>-5401</v>
      </c>
    </row>
    <row r="34" spans="2:13" x14ac:dyDescent="0.35">
      <c r="B34" s="33"/>
      <c r="C34" s="26" t="s">
        <v>16</v>
      </c>
      <c r="D34" s="33"/>
      <c r="E34" s="27">
        <v>658330</v>
      </c>
      <c r="F34" s="27">
        <v>664643</v>
      </c>
      <c r="G34" s="27">
        <f t="shared" si="0"/>
        <v>6313</v>
      </c>
      <c r="H34" s="27">
        <v>659091</v>
      </c>
      <c r="I34" s="27">
        <f t="shared" si="4"/>
        <v>-5552</v>
      </c>
      <c r="J34" s="27">
        <f t="shared" si="1"/>
        <v>761</v>
      </c>
      <c r="K34" s="27">
        <v>644122</v>
      </c>
      <c r="L34" s="27">
        <f t="shared" si="2"/>
        <v>-14969</v>
      </c>
      <c r="M34" s="27">
        <f t="shared" si="3"/>
        <v>-14208</v>
      </c>
    </row>
    <row r="35" spans="2:13" x14ac:dyDescent="0.35">
      <c r="B35" s="33" t="s">
        <v>17</v>
      </c>
      <c r="C35" s="26" t="s">
        <v>29</v>
      </c>
      <c r="D35" s="33" t="s">
        <v>2</v>
      </c>
      <c r="E35" s="27">
        <v>112151</v>
      </c>
      <c r="F35" s="27">
        <v>112730</v>
      </c>
      <c r="G35" s="27">
        <f t="shared" si="0"/>
        <v>579</v>
      </c>
      <c r="H35" s="27">
        <v>113150</v>
      </c>
      <c r="I35" s="27">
        <f t="shared" si="4"/>
        <v>420</v>
      </c>
      <c r="J35" s="27">
        <f t="shared" si="1"/>
        <v>999</v>
      </c>
      <c r="K35" s="27">
        <v>115014</v>
      </c>
      <c r="L35" s="27">
        <f t="shared" si="2"/>
        <v>1864</v>
      </c>
      <c r="M35" s="27">
        <f t="shared" si="3"/>
        <v>2863</v>
      </c>
    </row>
    <row r="36" spans="2:13" x14ac:dyDescent="0.35">
      <c r="B36" s="33"/>
      <c r="C36" s="26" t="s">
        <v>27</v>
      </c>
      <c r="D36" s="33"/>
      <c r="E36" s="27">
        <v>618587</v>
      </c>
      <c r="F36" s="27">
        <v>624936</v>
      </c>
      <c r="G36" s="27">
        <f t="shared" si="0"/>
        <v>6349</v>
      </c>
      <c r="H36" s="27">
        <v>621732</v>
      </c>
      <c r="I36" s="27">
        <f t="shared" si="4"/>
        <v>-3204</v>
      </c>
      <c r="J36" s="27">
        <f t="shared" si="1"/>
        <v>3145</v>
      </c>
      <c r="K36" s="27">
        <v>603214</v>
      </c>
      <c r="L36" s="27">
        <f t="shared" si="2"/>
        <v>-18518</v>
      </c>
      <c r="M36" s="27">
        <f t="shared" si="3"/>
        <v>-15373</v>
      </c>
    </row>
    <row r="37" spans="2:13" x14ac:dyDescent="0.35">
      <c r="B37" s="33"/>
      <c r="C37" s="26" t="s">
        <v>25</v>
      </c>
      <c r="D37" s="33"/>
      <c r="E37" s="27">
        <v>365082</v>
      </c>
      <c r="F37" s="27">
        <v>366494</v>
      </c>
      <c r="G37" s="27">
        <f t="shared" si="0"/>
        <v>1412</v>
      </c>
      <c r="H37" s="27">
        <v>366843</v>
      </c>
      <c r="I37" s="27">
        <f t="shared" si="4"/>
        <v>349</v>
      </c>
      <c r="J37" s="27">
        <f t="shared" si="1"/>
        <v>1761</v>
      </c>
      <c r="K37" s="27">
        <v>363126</v>
      </c>
      <c r="L37" s="27">
        <f t="shared" si="2"/>
        <v>-3717</v>
      </c>
      <c r="M37" s="27">
        <f t="shared" si="3"/>
        <v>-1956</v>
      </c>
    </row>
    <row r="38" spans="2:13" x14ac:dyDescent="0.35">
      <c r="B38" s="33"/>
      <c r="C38" s="26" t="s">
        <v>34</v>
      </c>
      <c r="D38" s="33"/>
      <c r="E38" s="27">
        <v>87115</v>
      </c>
      <c r="F38" s="27">
        <v>87781</v>
      </c>
      <c r="G38" s="27">
        <f t="shared" si="0"/>
        <v>666</v>
      </c>
      <c r="H38" s="27">
        <v>89167</v>
      </c>
      <c r="I38" s="27">
        <f t="shared" si="4"/>
        <v>1386</v>
      </c>
      <c r="J38" s="27">
        <f t="shared" si="1"/>
        <v>2052</v>
      </c>
      <c r="K38" s="27">
        <v>88220</v>
      </c>
      <c r="L38" s="27">
        <f t="shared" si="2"/>
        <v>-947</v>
      </c>
      <c r="M38" s="27">
        <f t="shared" si="3"/>
        <v>1105</v>
      </c>
    </row>
    <row r="39" spans="2:13" x14ac:dyDescent="0.35">
      <c r="B39" s="33"/>
      <c r="C39" s="26" t="s">
        <v>28</v>
      </c>
      <c r="D39" s="33"/>
      <c r="E39" s="27">
        <v>639358</v>
      </c>
      <c r="F39" s="27">
        <v>646025</v>
      </c>
      <c r="G39" s="27">
        <f t="shared" si="0"/>
        <v>6667</v>
      </c>
      <c r="H39" s="27">
        <v>641048</v>
      </c>
      <c r="I39" s="27">
        <f t="shared" si="4"/>
        <v>-4977</v>
      </c>
      <c r="J39" s="27">
        <f t="shared" si="1"/>
        <v>1690</v>
      </c>
      <c r="K39" s="27">
        <v>624221</v>
      </c>
      <c r="L39" s="27">
        <f t="shared" si="2"/>
        <v>-16827</v>
      </c>
      <c r="M39" s="27">
        <f t="shared" si="3"/>
        <v>-15137</v>
      </c>
    </row>
    <row r="40" spans="2:13" x14ac:dyDescent="0.35">
      <c r="B40" s="33"/>
      <c r="C40" s="26" t="s">
        <v>29</v>
      </c>
      <c r="D40" s="33" t="s">
        <v>3</v>
      </c>
      <c r="E40" s="27">
        <v>12467</v>
      </c>
      <c r="F40" s="27">
        <v>12623</v>
      </c>
      <c r="G40" s="27">
        <f t="shared" si="0"/>
        <v>156</v>
      </c>
      <c r="H40" s="27">
        <v>13142</v>
      </c>
      <c r="I40" s="27">
        <f t="shared" si="4"/>
        <v>519</v>
      </c>
      <c r="J40" s="27">
        <f t="shared" si="1"/>
        <v>675</v>
      </c>
      <c r="K40" s="27">
        <v>13667</v>
      </c>
      <c r="L40" s="27">
        <f t="shared" si="2"/>
        <v>525</v>
      </c>
      <c r="M40" s="27">
        <f t="shared" si="3"/>
        <v>1200</v>
      </c>
    </row>
    <row r="41" spans="2:13" x14ac:dyDescent="0.35">
      <c r="B41" s="33"/>
      <c r="C41" s="26" t="s">
        <v>24</v>
      </c>
      <c r="D41" s="33"/>
      <c r="E41" s="27">
        <v>481718</v>
      </c>
      <c r="F41" s="27">
        <v>487300</v>
      </c>
      <c r="G41" s="27">
        <f t="shared" si="0"/>
        <v>5582</v>
      </c>
      <c r="H41" s="27">
        <v>483775</v>
      </c>
      <c r="I41" s="27">
        <f t="shared" si="4"/>
        <v>-3525</v>
      </c>
      <c r="J41" s="27">
        <f t="shared" si="1"/>
        <v>2057</v>
      </c>
      <c r="K41" s="27">
        <v>468855</v>
      </c>
      <c r="L41" s="27">
        <f t="shared" si="2"/>
        <v>-14920</v>
      </c>
      <c r="M41" s="27">
        <f t="shared" si="3"/>
        <v>-12863</v>
      </c>
    </row>
    <row r="42" spans="2:13" x14ac:dyDescent="0.35">
      <c r="B42" s="33"/>
      <c r="C42" s="26" t="s">
        <v>25</v>
      </c>
      <c r="D42" s="33"/>
      <c r="E42" s="27">
        <v>294610</v>
      </c>
      <c r="F42" s="27">
        <v>295742</v>
      </c>
      <c r="G42" s="27">
        <f t="shared" si="0"/>
        <v>1132</v>
      </c>
      <c r="H42" s="27">
        <v>296262</v>
      </c>
      <c r="I42" s="27">
        <f t="shared" si="4"/>
        <v>520</v>
      </c>
      <c r="J42" s="27">
        <f t="shared" si="1"/>
        <v>1652</v>
      </c>
      <c r="K42" s="27">
        <v>292628</v>
      </c>
      <c r="L42" s="27">
        <f t="shared" si="2"/>
        <v>-3634</v>
      </c>
      <c r="M42" s="27">
        <f t="shared" si="3"/>
        <v>-1982</v>
      </c>
    </row>
    <row r="43" spans="2:13" x14ac:dyDescent="0.35">
      <c r="B43" s="33"/>
      <c r="C43" s="26" t="s">
        <v>34</v>
      </c>
      <c r="D43" s="33"/>
      <c r="E43" s="27">
        <v>70208</v>
      </c>
      <c r="F43" s="27">
        <v>70815</v>
      </c>
      <c r="G43" s="27">
        <f t="shared" si="0"/>
        <v>607</v>
      </c>
      <c r="H43" s="27">
        <v>72311</v>
      </c>
      <c r="I43" s="27">
        <f t="shared" si="4"/>
        <v>1496</v>
      </c>
      <c r="J43" s="27">
        <f t="shared" si="1"/>
        <v>2103</v>
      </c>
      <c r="K43" s="27">
        <v>71840</v>
      </c>
      <c r="L43" s="27">
        <f t="shared" si="2"/>
        <v>-471</v>
      </c>
      <c r="M43" s="27">
        <f t="shared" si="3"/>
        <v>1632</v>
      </c>
    </row>
    <row r="44" spans="2:13" x14ac:dyDescent="0.35">
      <c r="B44" s="33"/>
      <c r="C44" s="26" t="s">
        <v>26</v>
      </c>
      <c r="D44" s="33"/>
      <c r="E44" s="27">
        <v>542439</v>
      </c>
      <c r="F44" s="27">
        <v>547910</v>
      </c>
      <c r="G44" s="27">
        <f t="shared" si="0"/>
        <v>5471</v>
      </c>
      <c r="H44" s="27">
        <v>545513</v>
      </c>
      <c r="I44" s="27">
        <f t="shared" si="4"/>
        <v>-2397</v>
      </c>
      <c r="J44" s="27">
        <f t="shared" si="1"/>
        <v>3074</v>
      </c>
      <c r="K44" s="27">
        <v>534019</v>
      </c>
      <c r="L44" s="27">
        <f t="shared" si="2"/>
        <v>-11494</v>
      </c>
      <c r="M44" s="27">
        <f t="shared" si="3"/>
        <v>-8420</v>
      </c>
    </row>
    <row r="46" spans="2:13" x14ac:dyDescent="0.35">
      <c r="B46" s="31" t="s">
        <v>33</v>
      </c>
      <c r="C46" s="31"/>
      <c r="D46" s="31"/>
      <c r="E46" s="31"/>
      <c r="F46" s="31"/>
      <c r="G46" s="31"/>
      <c r="H46" s="31"/>
      <c r="I46" s="31"/>
      <c r="J46" s="31"/>
      <c r="K46" s="31"/>
    </row>
    <row r="47" spans="2:13" x14ac:dyDescent="0.35">
      <c r="B47" s="30" t="s">
        <v>4</v>
      </c>
      <c r="C47" s="30"/>
      <c r="D47" s="30"/>
      <c r="E47" s="30"/>
      <c r="F47" s="30"/>
      <c r="G47" s="30"/>
      <c r="H47" s="30"/>
      <c r="I47" s="30"/>
      <c r="J47" s="30"/>
      <c r="K47" s="30"/>
    </row>
    <row r="48" spans="2:13" x14ac:dyDescent="0.35">
      <c r="B48" s="30" t="s">
        <v>30</v>
      </c>
      <c r="C48" s="30"/>
      <c r="D48" s="30"/>
      <c r="E48" s="30"/>
      <c r="F48" s="30"/>
      <c r="G48" s="30"/>
      <c r="H48" s="30"/>
      <c r="I48" s="30"/>
      <c r="J48" s="30"/>
      <c r="K48" s="30"/>
    </row>
    <row r="49" spans="2:11" x14ac:dyDescent="0.35">
      <c r="B49" s="30" t="s">
        <v>31</v>
      </c>
      <c r="C49" s="30"/>
      <c r="D49" s="30"/>
      <c r="E49" s="30"/>
      <c r="F49" s="30"/>
      <c r="G49" s="30"/>
      <c r="H49" s="30"/>
      <c r="I49" s="30"/>
      <c r="J49" s="30"/>
      <c r="K49" s="30"/>
    </row>
    <row r="50" spans="2:11" x14ac:dyDescent="0.35">
      <c r="B50" s="31" t="s">
        <v>36</v>
      </c>
      <c r="C50" s="31"/>
      <c r="D50" s="31"/>
      <c r="E50" s="31"/>
      <c r="F50" s="31"/>
      <c r="G50" s="31"/>
      <c r="H50" s="31"/>
      <c r="I50" s="31"/>
      <c r="J50" s="31"/>
      <c r="K50" s="31"/>
    </row>
  </sheetData>
  <mergeCells count="22">
    <mergeCell ref="B27:B34"/>
    <mergeCell ref="D15:D18"/>
    <mergeCell ref="B9:B10"/>
    <mergeCell ref="B11:B18"/>
    <mergeCell ref="D19:D22"/>
    <mergeCell ref="D23:D26"/>
    <mergeCell ref="B48:K48"/>
    <mergeCell ref="B49:K49"/>
    <mergeCell ref="B46:K46"/>
    <mergeCell ref="B2:M2"/>
    <mergeCell ref="B50:K50"/>
    <mergeCell ref="B6:B7"/>
    <mergeCell ref="E4:M4"/>
    <mergeCell ref="B19:B26"/>
    <mergeCell ref="D27:D30"/>
    <mergeCell ref="D31:D34"/>
    <mergeCell ref="B35:B44"/>
    <mergeCell ref="D35:D39"/>
    <mergeCell ref="D40:D44"/>
    <mergeCell ref="B47:K47"/>
    <mergeCell ref="B8:M8"/>
    <mergeCell ref="D11:D1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5361-1680-4C85-A368-39D34D7715D0}">
  <dimension ref="B2:F35"/>
  <sheetViews>
    <sheetView workbookViewId="0">
      <selection activeCell="B2" sqref="B2:F2"/>
    </sheetView>
  </sheetViews>
  <sheetFormatPr baseColWidth="10" defaultRowHeight="14.5" x14ac:dyDescent="0.35"/>
  <cols>
    <col min="1" max="1" width="10.90625" style="1"/>
    <col min="2" max="2" width="61.54296875" style="1" bestFit="1" customWidth="1"/>
    <col min="3" max="3" width="23.26953125" style="1" customWidth="1"/>
    <col min="4" max="4" width="13.1796875" style="1" customWidth="1"/>
    <col min="5" max="6" width="13.54296875" style="1" customWidth="1"/>
    <col min="7" max="16384" width="10.90625" style="1"/>
  </cols>
  <sheetData>
    <row r="2" spans="2:6" ht="21" x14ac:dyDescent="0.5">
      <c r="B2" s="36" t="s">
        <v>52</v>
      </c>
      <c r="C2" s="36"/>
      <c r="D2" s="36"/>
      <c r="E2" s="36"/>
      <c r="F2" s="36"/>
    </row>
    <row r="3" spans="2:6" ht="15" thickBot="1" x14ac:dyDescent="0.4"/>
    <row r="4" spans="2:6" x14ac:dyDescent="0.35">
      <c r="B4" s="37" t="s">
        <v>37</v>
      </c>
      <c r="C4" s="22" t="s">
        <v>43</v>
      </c>
      <c r="D4" s="39" t="s">
        <v>39</v>
      </c>
      <c r="E4" s="40"/>
    </row>
    <row r="5" spans="2:6" x14ac:dyDescent="0.35">
      <c r="B5" s="38"/>
      <c r="C5" s="19" t="s">
        <v>38</v>
      </c>
      <c r="D5" s="19" t="s">
        <v>57</v>
      </c>
      <c r="E5" s="20" t="s">
        <v>38</v>
      </c>
    </row>
    <row r="6" spans="2:6" x14ac:dyDescent="0.35">
      <c r="B6" s="2" t="s">
        <v>40</v>
      </c>
      <c r="C6" s="3">
        <v>28498</v>
      </c>
      <c r="D6" s="4" t="s">
        <v>42</v>
      </c>
      <c r="E6" s="5">
        <v>38145</v>
      </c>
    </row>
    <row r="7" spans="2:6" ht="15" thickBot="1" x14ac:dyDescent="0.4">
      <c r="B7" s="6" t="s">
        <v>41</v>
      </c>
      <c r="C7" s="7">
        <v>20433</v>
      </c>
      <c r="D7" s="8" t="s">
        <v>42</v>
      </c>
      <c r="E7" s="9">
        <v>29994</v>
      </c>
    </row>
    <row r="8" spans="2:6" ht="15" thickBot="1" x14ac:dyDescent="0.4"/>
    <row r="9" spans="2:6" x14ac:dyDescent="0.35">
      <c r="B9" s="37" t="s">
        <v>37</v>
      </c>
      <c r="C9" s="39" t="s">
        <v>43</v>
      </c>
      <c r="D9" s="39"/>
      <c r="E9" s="39" t="s">
        <v>39</v>
      </c>
      <c r="F9" s="40"/>
    </row>
    <row r="10" spans="2:6" x14ac:dyDescent="0.35">
      <c r="B10" s="38"/>
      <c r="C10" s="21" t="s">
        <v>44</v>
      </c>
      <c r="D10" s="21" t="s">
        <v>38</v>
      </c>
      <c r="E10" s="19" t="s">
        <v>57</v>
      </c>
      <c r="F10" s="20" t="s">
        <v>38</v>
      </c>
    </row>
    <row r="11" spans="2:6" x14ac:dyDescent="0.35">
      <c r="B11" s="47" t="s">
        <v>45</v>
      </c>
      <c r="C11" s="10" t="s">
        <v>46</v>
      </c>
      <c r="D11" s="11">
        <v>13471</v>
      </c>
      <c r="E11" s="12" t="s">
        <v>42</v>
      </c>
      <c r="F11" s="13">
        <v>13936</v>
      </c>
    </row>
    <row r="12" spans="2:6" x14ac:dyDescent="0.35">
      <c r="B12" s="47"/>
      <c r="C12" s="10" t="s">
        <v>47</v>
      </c>
      <c r="D12" s="11">
        <v>12238</v>
      </c>
      <c r="E12" s="12" t="s">
        <v>42</v>
      </c>
      <c r="F12" s="13">
        <v>15607</v>
      </c>
    </row>
    <row r="13" spans="2:6" x14ac:dyDescent="0.35">
      <c r="B13" s="47" t="s">
        <v>48</v>
      </c>
      <c r="C13" s="10" t="s">
        <v>46</v>
      </c>
      <c r="D13" s="11">
        <v>10655</v>
      </c>
      <c r="E13" s="12" t="s">
        <v>42</v>
      </c>
      <c r="F13" s="13">
        <v>11516</v>
      </c>
    </row>
    <row r="14" spans="2:6" x14ac:dyDescent="0.35">
      <c r="B14" s="47"/>
      <c r="C14" s="10" t="s">
        <v>47</v>
      </c>
      <c r="D14" s="11">
        <v>8431</v>
      </c>
      <c r="E14" s="12" t="s">
        <v>42</v>
      </c>
      <c r="F14" s="13">
        <v>12034</v>
      </c>
    </row>
    <row r="15" spans="2:6" x14ac:dyDescent="0.35">
      <c r="B15" s="14" t="s">
        <v>49</v>
      </c>
      <c r="C15" s="10" t="s">
        <v>51</v>
      </c>
      <c r="D15" s="11">
        <v>35237</v>
      </c>
      <c r="E15" s="12" t="s">
        <v>42</v>
      </c>
      <c r="F15" s="13">
        <v>24842</v>
      </c>
    </row>
    <row r="16" spans="2:6" x14ac:dyDescent="0.35">
      <c r="B16" s="14" t="s">
        <v>50</v>
      </c>
      <c r="C16" s="10" t="s">
        <v>51</v>
      </c>
      <c r="D16" s="11">
        <v>26626</v>
      </c>
      <c r="E16" s="12" t="s">
        <v>42</v>
      </c>
      <c r="F16" s="13">
        <v>21253</v>
      </c>
    </row>
    <row r="17" spans="2:6" x14ac:dyDescent="0.35">
      <c r="B17" s="14" t="s">
        <v>54</v>
      </c>
      <c r="C17" s="10" t="s">
        <v>53</v>
      </c>
      <c r="D17" s="11">
        <v>19487</v>
      </c>
      <c r="E17" s="12" t="s">
        <v>42</v>
      </c>
      <c r="F17" s="13">
        <v>18681</v>
      </c>
    </row>
    <row r="18" spans="2:6" x14ac:dyDescent="0.35">
      <c r="B18" s="14" t="s">
        <v>55</v>
      </c>
      <c r="C18" s="10" t="s">
        <v>53</v>
      </c>
      <c r="D18" s="11">
        <v>14208</v>
      </c>
      <c r="E18" s="12" t="s">
        <v>42</v>
      </c>
      <c r="F18" s="13">
        <v>14969</v>
      </c>
    </row>
    <row r="19" spans="2:6" x14ac:dyDescent="0.35">
      <c r="B19" s="47" t="s">
        <v>56</v>
      </c>
      <c r="C19" s="10" t="s">
        <v>24</v>
      </c>
      <c r="D19" s="11">
        <v>15373</v>
      </c>
      <c r="E19" s="12" t="s">
        <v>42</v>
      </c>
      <c r="F19" s="13">
        <v>18518</v>
      </c>
    </row>
    <row r="20" spans="2:6" x14ac:dyDescent="0.35">
      <c r="B20" s="47"/>
      <c r="C20" s="10" t="s">
        <v>26</v>
      </c>
      <c r="D20" s="11">
        <v>15137</v>
      </c>
      <c r="E20" s="12" t="s">
        <v>42</v>
      </c>
      <c r="F20" s="13">
        <v>16827</v>
      </c>
    </row>
    <row r="21" spans="2:6" x14ac:dyDescent="0.35">
      <c r="B21" s="47" t="s">
        <v>56</v>
      </c>
      <c r="C21" s="10" t="s">
        <v>24</v>
      </c>
      <c r="D21" s="11">
        <v>12863</v>
      </c>
      <c r="E21" s="12" t="s">
        <v>42</v>
      </c>
      <c r="F21" s="13">
        <v>14920</v>
      </c>
    </row>
    <row r="22" spans="2:6" ht="15" thickBot="1" x14ac:dyDescent="0.4">
      <c r="B22" s="48"/>
      <c r="C22" s="15" t="s">
        <v>26</v>
      </c>
      <c r="D22" s="16">
        <v>8420</v>
      </c>
      <c r="E22" s="17" t="s">
        <v>42</v>
      </c>
      <c r="F22" s="18">
        <v>11494</v>
      </c>
    </row>
    <row r="24" spans="2:6" x14ac:dyDescent="0.35">
      <c r="B24" s="49" t="s">
        <v>33</v>
      </c>
      <c r="C24" s="50"/>
      <c r="D24" s="50"/>
      <c r="E24" s="50"/>
      <c r="F24" s="51"/>
    </row>
    <row r="25" spans="2:6" x14ac:dyDescent="0.35">
      <c r="B25" s="41" t="s">
        <v>60</v>
      </c>
      <c r="C25" s="42"/>
      <c r="D25" s="42"/>
      <c r="E25" s="42"/>
      <c r="F25" s="43"/>
    </row>
    <row r="26" spans="2:6" x14ac:dyDescent="0.35">
      <c r="B26" s="41" t="s">
        <v>61</v>
      </c>
      <c r="C26" s="42"/>
      <c r="D26" s="42"/>
      <c r="E26" s="42"/>
      <c r="F26" s="43"/>
    </row>
    <row r="27" spans="2:6" x14ac:dyDescent="0.35">
      <c r="B27" s="41" t="s">
        <v>58</v>
      </c>
      <c r="C27" s="42"/>
      <c r="D27" s="42"/>
      <c r="E27" s="42"/>
      <c r="F27" s="43"/>
    </row>
    <row r="28" spans="2:6" x14ac:dyDescent="0.35">
      <c r="B28" s="44" t="s">
        <v>59</v>
      </c>
      <c r="C28" s="45"/>
      <c r="D28" s="45"/>
      <c r="E28" s="45"/>
      <c r="F28" s="46"/>
    </row>
    <row r="31" spans="2:6" x14ac:dyDescent="0.35">
      <c r="C31" s="23"/>
      <c r="D31" s="23"/>
    </row>
    <row r="32" spans="2:6" x14ac:dyDescent="0.35">
      <c r="D32" s="23"/>
    </row>
    <row r="33" spans="4:4" x14ac:dyDescent="0.35">
      <c r="D33" s="23"/>
    </row>
    <row r="34" spans="4:4" x14ac:dyDescent="0.35">
      <c r="D34" s="23"/>
    </row>
    <row r="35" spans="4:4" x14ac:dyDescent="0.35">
      <c r="D35" s="23"/>
    </row>
  </sheetData>
  <mergeCells count="15">
    <mergeCell ref="B26:F26"/>
    <mergeCell ref="B27:F27"/>
    <mergeCell ref="B28:F28"/>
    <mergeCell ref="B11:B12"/>
    <mergeCell ref="B13:B14"/>
    <mergeCell ref="B19:B20"/>
    <mergeCell ref="B21:B22"/>
    <mergeCell ref="B24:F24"/>
    <mergeCell ref="B25:F25"/>
    <mergeCell ref="B2:F2"/>
    <mergeCell ref="B4:B5"/>
    <mergeCell ref="D4:E4"/>
    <mergeCell ref="B9:B10"/>
    <mergeCell ref="C9:D9"/>
    <mergeCell ref="E9:F9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0E5C-0CD4-4AEB-AE34-4C200EE51E21}">
  <dimension ref="B2:O4"/>
  <sheetViews>
    <sheetView workbookViewId="0">
      <selection activeCell="C31" sqref="C31"/>
    </sheetView>
  </sheetViews>
  <sheetFormatPr baseColWidth="10" defaultRowHeight="14.5" x14ac:dyDescent="0.35"/>
  <cols>
    <col min="1" max="16384" width="10.90625" style="1"/>
  </cols>
  <sheetData>
    <row r="2" spans="2:15" ht="18.5" x14ac:dyDescent="0.45">
      <c r="B2" s="52" t="s">
        <v>62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4" spans="2:15" ht="15.5" x14ac:dyDescent="0.35">
      <c r="B4" s="53" t="s">
        <v>63</v>
      </c>
      <c r="C4" s="53"/>
      <c r="D4" s="53"/>
    </row>
  </sheetData>
  <mergeCells count="2">
    <mergeCell ref="B2:O2"/>
    <mergeCell ref="B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D91E-12EA-43FC-8B9D-10C83F029C42}">
  <dimension ref="A1"/>
  <sheetViews>
    <sheetView workbookViewId="0"/>
  </sheetViews>
  <sheetFormatPr baseColWidth="10" defaultRowHeight="14.5" x14ac:dyDescent="0.35"/>
  <cols>
    <col min="1" max="16384" width="10.90625" style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Datos</vt:lpstr>
      <vt:lpstr>Resumen</vt:lpstr>
      <vt:lpstr>Conclusiones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Gemma</cp:lastModifiedBy>
  <dcterms:created xsi:type="dcterms:W3CDTF">2020-06-13T18:42:14Z</dcterms:created>
  <dcterms:modified xsi:type="dcterms:W3CDTF">2020-06-19T14:08:55Z</dcterms:modified>
</cp:coreProperties>
</file>