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tada" sheetId="1" r:id="rId4"/>
    <sheet state="visible" name="Base de Datos 12 sept. 2020" sheetId="2" r:id="rId5"/>
  </sheets>
  <definedNames/>
  <calcPr/>
  <extLst>
    <ext uri="GoogleSheetsCustomDataVersion1">
      <go:sheetsCustomData xmlns:go="http://customooxmlschemas.google.com/" r:id="rId6" roundtripDataSignature="AMtx7mjkL4wszGarmogXgh2YFO6cxJ529A=="/>
    </ext>
  </extLst>
</workbook>
</file>

<file path=xl/sharedStrings.xml><?xml version="1.0" encoding="utf-8"?>
<sst xmlns="http://schemas.openxmlformats.org/spreadsheetml/2006/main" count="63" uniqueCount="36">
  <si>
    <t>BASE DE DATOS</t>
  </si>
  <si>
    <t>INDICADORES DE MORTALIDAD POR COVID-19 EN CALIFORNIA, SEGÚN GRUPOS DE EDAD Y ORIGEN ÉTNICO</t>
  </si>
  <si>
    <t>Elaborado por:</t>
  </si>
  <si>
    <t>Dr. Alejandro I. Canales</t>
  </si>
  <si>
    <t>Departamento de Estudios Regionales-INESER. CUCEA. Universidad de Guadalajara</t>
  </si>
  <si>
    <t>acanales60@cucea.udg.mx</t>
  </si>
  <si>
    <t>Mtra. Patricia Vargas Becerra</t>
  </si>
  <si>
    <t>Departamento de Ciencias de la Salud. CUALTOS. Universidad de Guadalajara</t>
  </si>
  <si>
    <t>pvargas@cualtos.udg.mx</t>
  </si>
  <si>
    <r>
      <rPr>
        <rFont val="Arial"/>
        <b/>
        <color theme="1"/>
        <sz val="11.0"/>
      </rPr>
      <t>Palabras clave</t>
    </r>
    <r>
      <rPr>
        <rFont val="Arial"/>
        <color theme="1"/>
        <sz val="11.0"/>
      </rPr>
      <t xml:space="preserve">: </t>
    </r>
  </si>
  <si>
    <t xml:space="preserve">mortalidad, COVID-19, desigualdad, California </t>
  </si>
  <si>
    <t xml:space="preserve">Contenido: </t>
  </si>
  <si>
    <t>Base de datos con información sobre ldefunciones y tasas de mortalidad por COVID-19 en California, Estados Unidos.</t>
  </si>
  <si>
    <t>Cómo citar:</t>
  </si>
  <si>
    <r>
      <t xml:space="preserve">Canales, A.I., y Vargas Becerra, P. (2020, 8 de septiembre). </t>
    </r>
    <r>
      <rPr>
        <i/>
      </rPr>
      <t xml:space="preserve">Base de datos. INDICADORES DE MORTALIDAD POR COVID-19 EN CALIFORNIA, SEGÚN GRUPOS DE EDAD Y ORIGEN ÉTNICO. </t>
    </r>
    <r>
      <t xml:space="preserve">Sociodemografía y análisis geoespacial de la pandemia . Plataforma economía de Jalisco COVID-19. CUCEA-Universidad de Guadalajara. </t>
    </r>
    <r>
      <rPr>
        <color rgb="FF1155CC"/>
        <u/>
      </rPr>
      <t>https://economiajaliscocovid19.cucea.udg.mx/app/sociodemografia/</t>
    </r>
  </si>
  <si>
    <t>Fuentes:</t>
  </si>
  <si>
    <t xml:space="preserve">COVID-19 Race and Ethnicity Data, June 18, 2020. California Department of Public Health. https://www.cdph.ca.gov/Programs/CID/DCDC/Pages/COVID-19/Race-Ethnicity.aspx </t>
  </si>
  <si>
    <t>Report P-3. State and County Total Population Projections by Race/Ethnicity and Detailed Age, 2010 through 2060 (as of July 1). California Department of Finance, Demographic Research Unit, (December, 15, 2014) http://www.dof.ca.gov/Forecasting/Demographics/Projections/ Consultado en diciembre, 15, de 2014.</t>
  </si>
  <si>
    <t>California, USA. 2020</t>
  </si>
  <si>
    <t>Población según principales grupos étnicos y grandes grupos de edad</t>
  </si>
  <si>
    <t>Grupos de edad</t>
  </si>
  <si>
    <t>Grupos étnicos</t>
  </si>
  <si>
    <t>Total</t>
  </si>
  <si>
    <t>Latinos</t>
  </si>
  <si>
    <t>Afro Americanos</t>
  </si>
  <si>
    <t>Otras Minorías</t>
  </si>
  <si>
    <t>Blancos</t>
  </si>
  <si>
    <t>18-34</t>
  </si>
  <si>
    <t>35-49</t>
  </si>
  <si>
    <t>50-64</t>
  </si>
  <si>
    <t>65 +</t>
  </si>
  <si>
    <t xml:space="preserve">Fuente: Report P-3. State and County Total Population Projections by Race/Ethnicity and Detailed Age, 2010 through 2060 (as of July 1). California Department of Finance, Demographic Research Unit, (December, 15, 2014) </t>
  </si>
  <si>
    <t>Defunciones por Covid-19 según pruncipales grupos énicos y grandes grupos de edad. Datos al 12 de septiembre de 2010</t>
  </si>
  <si>
    <t xml:space="preserve">Fuente: COVID-19 Race and Ethnicity Data, June 18, 2020. California Department of Public Health. </t>
  </si>
  <si>
    <t>Tasas de Mortalidad por Covid-19 al 12 de septiembre, según principales grupos énicos y grandes grupos de edad (tasas por 100 mil habitantes)</t>
  </si>
  <si>
    <t>Fuente: Elaborado con datos de cuadros anteriores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</si>
</sst>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3">
    <font>
      <sz val="12.0"/>
      <color theme="1"/>
      <name val="Arial"/>
    </font>
    <font>
      <sz val="11.0"/>
      <color theme="1"/>
      <name val="Arial"/>
    </font>
    <font>
      <b/>
      <sz val="22.0"/>
      <color theme="1"/>
      <name val="Arial"/>
    </font>
    <font>
      <b/>
      <sz val="11.0"/>
      <color theme="1"/>
      <name val="Arial"/>
    </font>
    <font>
      <u/>
      <sz val="12.0"/>
      <color theme="10"/>
    </font>
    <font>
      <u/>
      <sz val="11.0"/>
      <color theme="1"/>
      <name val="Arial"/>
    </font>
    <font>
      <u/>
      <sz val="10.0"/>
      <color theme="10"/>
      <name val="Arial"/>
    </font>
    <font>
      <sz val="12.0"/>
      <color rgb="FF000000"/>
      <name val="Times New Roman"/>
    </font>
    <font>
      <sz val="14.0"/>
      <color theme="1"/>
      <name val="Calibri"/>
    </font>
    <font>
      <sz val="12.0"/>
      <color theme="1"/>
      <name val="Calibri"/>
    </font>
    <font/>
    <font>
      <color theme="1"/>
      <name val="Calibri"/>
    </font>
    <font>
      <sz val="12.0"/>
      <color rgb="FF000000"/>
      <name val="Calibri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shrinkToFit="0" wrapText="1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1" numFmtId="0" xfId="0" applyAlignment="1" applyFont="1">
      <alignment horizontal="left" shrinkToFit="0" wrapText="1"/>
    </xf>
    <xf borderId="0" fillId="0" fontId="5" numFmtId="0" xfId="0" applyAlignment="1" applyFont="1">
      <alignment horizontal="left" readingOrder="0" shrinkToFit="0" wrapText="1"/>
    </xf>
    <xf borderId="0" fillId="0" fontId="6" numFmtId="0" xfId="0" applyAlignment="1" applyFont="1">
      <alignment horizontal="left"/>
    </xf>
    <xf borderId="0" fillId="0" fontId="7" numFmtId="0" xfId="0" applyAlignment="1" applyFont="1">
      <alignment horizontal="left" shrinkToFit="0" wrapText="1"/>
    </xf>
    <xf borderId="0" fillId="0" fontId="8" numFmtId="0" xfId="0" applyAlignment="1" applyFont="1">
      <alignment horizontal="left" shrinkToFit="0" vertical="top" wrapText="1"/>
    </xf>
    <xf borderId="0" fillId="0" fontId="9" numFmtId="0" xfId="0" applyAlignment="1" applyFont="1">
      <alignment horizontal="left" shrinkToFit="0" vertical="center" wrapText="1"/>
    </xf>
    <xf borderId="1" fillId="0" fontId="9" numFmtId="0" xfId="0" applyAlignment="1" applyBorder="1" applyFont="1">
      <alignment horizontal="center"/>
    </xf>
    <xf borderId="1" fillId="0" fontId="10" numFmtId="0" xfId="0" applyBorder="1" applyFont="1"/>
    <xf borderId="0" fillId="0" fontId="9" numFmtId="0" xfId="0" applyAlignment="1" applyFont="1">
      <alignment horizontal="center" vertical="center"/>
    </xf>
    <xf borderId="1" fillId="0" fontId="9" numFmtId="0" xfId="0" applyAlignment="1" applyBorder="1" applyFont="1">
      <alignment horizontal="right" shrinkToFit="0" wrapText="1"/>
    </xf>
    <xf borderId="0" fillId="0" fontId="11" numFmtId="0" xfId="0" applyFont="1"/>
    <xf borderId="0" fillId="0" fontId="9" numFmtId="3" xfId="0" applyFont="1" applyNumberFormat="1"/>
    <xf borderId="1" fillId="0" fontId="9" numFmtId="0" xfId="0" applyBorder="1" applyFont="1"/>
    <xf borderId="1" fillId="0" fontId="9" numFmtId="3" xfId="0" applyBorder="1" applyFont="1" applyNumberFormat="1"/>
    <xf borderId="2" fillId="0" fontId="9" numFmtId="0" xfId="0" applyAlignment="1" applyBorder="1" applyFont="1">
      <alignment horizontal="left" shrinkToFit="0" wrapText="1"/>
    </xf>
    <xf borderId="2" fillId="0" fontId="10" numFmtId="0" xfId="0" applyBorder="1" applyFont="1"/>
    <xf borderId="2" fillId="0" fontId="12" numFmtId="0" xfId="0" applyAlignment="1" applyBorder="1" applyFont="1">
      <alignment horizontal="left" shrinkToFit="0" wrapText="1"/>
    </xf>
    <xf borderId="0" fillId="0" fontId="9" numFmtId="164" xfId="0" applyFont="1" applyNumberFormat="1"/>
    <xf borderId="1" fillId="0" fontId="9" numFmtId="164" xfId="0" applyBorder="1" applyFont="1" applyNumberFormat="1"/>
    <xf borderId="2" fillId="0" fontId="9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685800</xdr:colOff>
      <xdr:row>0</xdr:row>
      <xdr:rowOff>76200</xdr:rowOff>
    </xdr:from>
    <xdr:ext cx="1676400" cy="742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76200</xdr:rowOff>
    </xdr:from>
    <xdr:ext cx="1866900" cy="83820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752475</xdr:colOff>
      <xdr:row>36</xdr:row>
      <xdr:rowOff>76200</xdr:rowOff>
    </xdr:from>
    <xdr:ext cx="1905000" cy="5429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666750</xdr:colOff>
      <xdr:row>36</xdr:row>
      <xdr:rowOff>152400</xdr:rowOff>
    </xdr:from>
    <xdr:ext cx="1571625" cy="42862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acanales60@cucea.udg.mx" TargetMode="External"/><Relationship Id="rId2" Type="http://schemas.openxmlformats.org/officeDocument/2006/relationships/hyperlink" Target="mailto:pvargas@cualtos.udg.mx" TargetMode="External"/><Relationship Id="rId3" Type="http://schemas.openxmlformats.org/officeDocument/2006/relationships/hyperlink" Target="https://economiajaliscocovid19.cucea.udg.mx/app/sociodemografia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21" width="12.11"/>
    <col customWidth="1" min="22" max="26" width="14.44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8.25" customHeight="1">
      <c r="A6" s="1"/>
      <c r="B6" s="2" t="s">
        <v>0</v>
      </c>
      <c r="S6" s="1"/>
      <c r="T6" s="1"/>
      <c r="U6" s="1"/>
      <c r="V6" s="1"/>
      <c r="W6" s="1"/>
      <c r="X6" s="1"/>
      <c r="Y6" s="1"/>
      <c r="Z6" s="1"/>
    </row>
    <row r="7" ht="31.5" customHeight="1">
      <c r="A7" s="1"/>
      <c r="B7" s="3" t="s">
        <v>1</v>
      </c>
      <c r="Q7" s="2"/>
      <c r="R7" s="2"/>
      <c r="S7" s="4"/>
      <c r="T7" s="4"/>
      <c r="U7" s="1"/>
      <c r="V7" s="1"/>
      <c r="W7" s="1"/>
      <c r="X7" s="1"/>
      <c r="Y7" s="1"/>
      <c r="Z7" s="1"/>
    </row>
    <row r="8" ht="24.75" customHeight="1">
      <c r="A8" s="1"/>
      <c r="Q8" s="1"/>
      <c r="R8" s="1"/>
      <c r="S8" s="5"/>
      <c r="T8" s="5"/>
      <c r="U8" s="5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5" t="s">
        <v>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" t="s">
        <v>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" t="s">
        <v>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6" t="s">
        <v>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" t="s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" t="s">
        <v>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6" t="s">
        <v>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" t="s">
        <v>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" t="s">
        <v>10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5" t="s">
        <v>11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7" t="s">
        <v>12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5" t="s">
        <v>13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8" t="s">
        <v>14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5" t="s">
        <v>15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8.75" customHeight="1">
      <c r="A31" s="1"/>
      <c r="B31" s="10" t="s">
        <v>16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3.75" customHeight="1">
      <c r="A32" s="1"/>
      <c r="B32" s="7" t="s">
        <v>17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6:R6"/>
    <mergeCell ref="B7:P8"/>
    <mergeCell ref="B23:P23"/>
    <mergeCell ref="B26:P27"/>
    <mergeCell ref="B28:P28"/>
    <mergeCell ref="B31:P31"/>
    <mergeCell ref="B32:P32"/>
  </mergeCells>
  <hyperlinks>
    <hyperlink r:id="rId1" ref="B13"/>
    <hyperlink r:id="rId2" ref="B17"/>
    <hyperlink r:id="rId3" ref="B26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0.56"/>
    <col customWidth="1" min="3" max="6" width="11.67"/>
    <col customWidth="1" min="7" max="26" width="10.56"/>
  </cols>
  <sheetData>
    <row r="1" ht="15.75" customHeight="1"/>
    <row r="2" ht="15.75" customHeight="1"/>
    <row r="3" ht="15.75" customHeight="1">
      <c r="B3" s="11" t="s">
        <v>18</v>
      </c>
    </row>
    <row r="4" ht="15.75" customHeight="1">
      <c r="B4" s="11" t="s">
        <v>19</v>
      </c>
    </row>
    <row r="5" ht="15.75" customHeight="1">
      <c r="B5" s="12" t="s">
        <v>20</v>
      </c>
      <c r="C5" s="13" t="s">
        <v>21</v>
      </c>
      <c r="D5" s="14"/>
      <c r="E5" s="14"/>
      <c r="F5" s="14"/>
      <c r="G5" s="15" t="s">
        <v>22</v>
      </c>
    </row>
    <row r="6" ht="15.75" customHeight="1">
      <c r="B6" s="14"/>
      <c r="C6" s="16" t="s">
        <v>23</v>
      </c>
      <c r="D6" s="16" t="s">
        <v>24</v>
      </c>
      <c r="E6" s="16" t="s">
        <v>25</v>
      </c>
      <c r="F6" s="16" t="s">
        <v>26</v>
      </c>
      <c r="G6" s="14"/>
    </row>
    <row r="7" ht="15.75" customHeight="1">
      <c r="B7" s="17" t="s">
        <v>27</v>
      </c>
      <c r="C7" s="18">
        <v>4514582.0</v>
      </c>
      <c r="D7" s="18">
        <v>576812.0</v>
      </c>
      <c r="E7" s="18">
        <v>1563956.0</v>
      </c>
      <c r="F7" s="18">
        <v>2848526.0</v>
      </c>
      <c r="G7" s="18">
        <f t="shared" ref="G7:G11" si="1">SUM(C7:F7)</f>
        <v>9503876</v>
      </c>
    </row>
    <row r="8" ht="15.75" customHeight="1">
      <c r="B8" s="17" t="s">
        <v>28</v>
      </c>
      <c r="C8" s="18">
        <v>3354629.0</v>
      </c>
      <c r="D8" s="18">
        <v>437538.0</v>
      </c>
      <c r="E8" s="18">
        <v>1551615.0</v>
      </c>
      <c r="F8" s="18">
        <v>2742036.0</v>
      </c>
      <c r="G8" s="18">
        <f t="shared" si="1"/>
        <v>8085818</v>
      </c>
    </row>
    <row r="9" ht="15.75" customHeight="1">
      <c r="B9" s="17" t="s">
        <v>29</v>
      </c>
      <c r="C9" s="18">
        <v>2462701.0</v>
      </c>
      <c r="D9" s="18">
        <v>467783.0</v>
      </c>
      <c r="E9" s="18">
        <v>1473450.0</v>
      </c>
      <c r="F9" s="18">
        <v>3375103.0</v>
      </c>
      <c r="G9" s="18">
        <f t="shared" si="1"/>
        <v>7779037</v>
      </c>
    </row>
    <row r="10" ht="15.75" customHeight="1">
      <c r="B10" s="19" t="s">
        <v>30</v>
      </c>
      <c r="C10" s="20">
        <v>1328479.0</v>
      </c>
      <c r="D10" s="20">
        <v>331268.0</v>
      </c>
      <c r="E10" s="20">
        <v>1321156.0</v>
      </c>
      <c r="F10" s="20">
        <v>3512416.0</v>
      </c>
      <c r="G10" s="20">
        <f t="shared" si="1"/>
        <v>6493319</v>
      </c>
    </row>
    <row r="11" ht="15.75" customHeight="1">
      <c r="B11" s="19" t="s">
        <v>22</v>
      </c>
      <c r="C11" s="20">
        <f t="shared" ref="C11:F11" si="2">SUM(C7:C10)</f>
        <v>11660391</v>
      </c>
      <c r="D11" s="20">
        <f t="shared" si="2"/>
        <v>1813401</v>
      </c>
      <c r="E11" s="20">
        <f t="shared" si="2"/>
        <v>5910177</v>
      </c>
      <c r="F11" s="20">
        <f t="shared" si="2"/>
        <v>12478081</v>
      </c>
      <c r="G11" s="20">
        <f t="shared" si="1"/>
        <v>31862050</v>
      </c>
    </row>
    <row r="12" ht="48.0" customHeight="1">
      <c r="B12" s="21" t="s">
        <v>31</v>
      </c>
      <c r="C12" s="22"/>
      <c r="D12" s="22"/>
      <c r="E12" s="22"/>
      <c r="F12" s="22"/>
      <c r="G12" s="22"/>
    </row>
    <row r="13" ht="15.75" customHeight="1"/>
    <row r="14" ht="15.75" customHeight="1"/>
    <row r="15" ht="15.75" customHeight="1">
      <c r="B15" s="11" t="s">
        <v>18</v>
      </c>
    </row>
    <row r="16" ht="40.5" customHeight="1">
      <c r="B16" s="11" t="s">
        <v>32</v>
      </c>
    </row>
    <row r="17" ht="15.75" customHeight="1">
      <c r="B17" s="12" t="s">
        <v>20</v>
      </c>
      <c r="C17" s="13" t="s">
        <v>21</v>
      </c>
      <c r="D17" s="14"/>
      <c r="E17" s="14"/>
      <c r="F17" s="14"/>
      <c r="G17" s="15" t="s">
        <v>22</v>
      </c>
    </row>
    <row r="18" ht="15.75" customHeight="1">
      <c r="B18" s="14"/>
      <c r="C18" s="16" t="s">
        <v>23</v>
      </c>
      <c r="D18" s="16" t="s">
        <v>24</v>
      </c>
      <c r="E18" s="16" t="s">
        <v>25</v>
      </c>
      <c r="F18" s="16" t="s">
        <v>26</v>
      </c>
      <c r="G18" s="14"/>
    </row>
    <row r="19" ht="15.75" customHeight="1">
      <c r="B19" s="17" t="s">
        <v>27</v>
      </c>
      <c r="C19" s="18">
        <v>147.0</v>
      </c>
      <c r="D19" s="18">
        <v>30.0</v>
      </c>
      <c r="E19" s="18">
        <v>19.0</v>
      </c>
      <c r="F19" s="18">
        <v>17.0</v>
      </c>
      <c r="G19" s="18">
        <f t="shared" ref="G19:G23" si="3">SUM(C19:F19)</f>
        <v>213</v>
      </c>
    </row>
    <row r="20" ht="15.75" customHeight="1">
      <c r="B20" s="17" t="s">
        <v>28</v>
      </c>
      <c r="C20" s="18">
        <v>612.0</v>
      </c>
      <c r="D20" s="18">
        <v>49.0</v>
      </c>
      <c r="E20" s="18">
        <v>65.0</v>
      </c>
      <c r="F20" s="18">
        <v>69.0</v>
      </c>
      <c r="G20" s="18">
        <f t="shared" si="3"/>
        <v>795</v>
      </c>
    </row>
    <row r="21" ht="15.75" customHeight="1">
      <c r="B21" s="17" t="s">
        <v>29</v>
      </c>
      <c r="C21" s="18">
        <v>1790.0</v>
      </c>
      <c r="D21" s="18">
        <v>199.0</v>
      </c>
      <c r="E21" s="18">
        <v>248.0</v>
      </c>
      <c r="F21" s="18">
        <v>421.0</v>
      </c>
      <c r="G21" s="18">
        <f t="shared" si="3"/>
        <v>2658</v>
      </c>
    </row>
    <row r="22" ht="15.75" customHeight="1">
      <c r="B22" s="19" t="s">
        <v>30</v>
      </c>
      <c r="C22" s="20">
        <v>4272.0</v>
      </c>
      <c r="D22" s="20">
        <v>814.0</v>
      </c>
      <c r="E22" s="20">
        <v>1627.0</v>
      </c>
      <c r="F22" s="20">
        <v>3658.0</v>
      </c>
      <c r="G22" s="20">
        <f t="shared" si="3"/>
        <v>10371</v>
      </c>
    </row>
    <row r="23" ht="15.75" customHeight="1">
      <c r="B23" s="19" t="s">
        <v>22</v>
      </c>
      <c r="C23" s="20">
        <f t="shared" ref="C23:F23" si="4">SUM(C19:C22)</f>
        <v>6821</v>
      </c>
      <c r="D23" s="20">
        <f t="shared" si="4"/>
        <v>1092</v>
      </c>
      <c r="E23" s="20">
        <f t="shared" si="4"/>
        <v>1959</v>
      </c>
      <c r="F23" s="20">
        <f t="shared" si="4"/>
        <v>4165</v>
      </c>
      <c r="G23" s="20">
        <f t="shared" si="3"/>
        <v>14037</v>
      </c>
    </row>
    <row r="24" ht="33.0" customHeight="1">
      <c r="B24" s="23" t="s">
        <v>33</v>
      </c>
      <c r="C24" s="22"/>
      <c r="D24" s="22"/>
      <c r="E24" s="22"/>
      <c r="F24" s="22"/>
      <c r="G24" s="22"/>
    </row>
    <row r="25" ht="15.75" customHeight="1"/>
    <row r="26" ht="15.75" customHeight="1"/>
    <row r="27" ht="15.75" customHeight="1">
      <c r="B27" s="11" t="s">
        <v>18</v>
      </c>
    </row>
    <row r="28" ht="58.5" customHeight="1">
      <c r="B28" s="11" t="s">
        <v>34</v>
      </c>
    </row>
    <row r="29" ht="15.75" customHeight="1">
      <c r="B29" s="12" t="s">
        <v>20</v>
      </c>
      <c r="C29" s="13" t="s">
        <v>21</v>
      </c>
      <c r="D29" s="14"/>
      <c r="E29" s="14"/>
      <c r="F29" s="14"/>
      <c r="G29" s="15" t="s">
        <v>22</v>
      </c>
    </row>
    <row r="30" ht="15.75" customHeight="1">
      <c r="B30" s="14"/>
      <c r="C30" s="16" t="s">
        <v>23</v>
      </c>
      <c r="D30" s="16" t="s">
        <v>24</v>
      </c>
      <c r="E30" s="16" t="s">
        <v>25</v>
      </c>
      <c r="F30" s="16" t="s">
        <v>26</v>
      </c>
      <c r="G30" s="14"/>
    </row>
    <row r="31" ht="15.75" customHeight="1">
      <c r="B31" s="17" t="s">
        <v>27</v>
      </c>
      <c r="C31" s="24">
        <f t="shared" ref="C31:G31" si="5">100000*C19/C7</f>
        <v>3.256115406</v>
      </c>
      <c r="D31" s="24">
        <f t="shared" si="5"/>
        <v>5.201001366</v>
      </c>
      <c r="E31" s="24">
        <f t="shared" si="5"/>
        <v>1.214867937</v>
      </c>
      <c r="F31" s="24">
        <f t="shared" si="5"/>
        <v>0.5967998888</v>
      </c>
      <c r="G31" s="24">
        <f t="shared" si="5"/>
        <v>2.241190857</v>
      </c>
    </row>
    <row r="32" ht="15.75" customHeight="1">
      <c r="B32" s="17" t="s">
        <v>28</v>
      </c>
      <c r="C32" s="24">
        <f t="shared" ref="C32:G32" si="6">100000*C20/C8</f>
        <v>18.24344808</v>
      </c>
      <c r="D32" s="24">
        <f t="shared" si="6"/>
        <v>11.19902728</v>
      </c>
      <c r="E32" s="24">
        <f t="shared" si="6"/>
        <v>4.189183528</v>
      </c>
      <c r="F32" s="24">
        <f t="shared" si="6"/>
        <v>2.516378341</v>
      </c>
      <c r="G32" s="24">
        <f t="shared" si="6"/>
        <v>9.832029363</v>
      </c>
    </row>
    <row r="33" ht="15.75" customHeight="1">
      <c r="B33" s="17" t="s">
        <v>29</v>
      </c>
      <c r="C33" s="24">
        <f t="shared" ref="C33:G33" si="7">100000*C21/C9</f>
        <v>72.68442251</v>
      </c>
      <c r="D33" s="24">
        <f t="shared" si="7"/>
        <v>42.54109277</v>
      </c>
      <c r="E33" s="24">
        <f t="shared" si="7"/>
        <v>16.83124639</v>
      </c>
      <c r="F33" s="24">
        <f t="shared" si="7"/>
        <v>12.4736934</v>
      </c>
      <c r="G33" s="24">
        <f t="shared" si="7"/>
        <v>34.16875379</v>
      </c>
    </row>
    <row r="34" ht="15.75" customHeight="1">
      <c r="B34" s="19" t="s">
        <v>30</v>
      </c>
      <c r="C34" s="25">
        <f t="shared" ref="C34:G34" si="8">100000*C22/C10</f>
        <v>321.5707587</v>
      </c>
      <c r="D34" s="25">
        <f t="shared" si="8"/>
        <v>245.7224966</v>
      </c>
      <c r="E34" s="25">
        <f t="shared" si="8"/>
        <v>123.1497265</v>
      </c>
      <c r="F34" s="25">
        <f t="shared" si="8"/>
        <v>104.1448393</v>
      </c>
      <c r="G34" s="25">
        <f t="shared" si="8"/>
        <v>159.7180117</v>
      </c>
    </row>
    <row r="35" ht="15.75" customHeight="1">
      <c r="B35" s="19" t="s">
        <v>22</v>
      </c>
      <c r="C35" s="25">
        <f t="shared" ref="C35:G35" si="9">100000*C23/C11</f>
        <v>58.49718075</v>
      </c>
      <c r="D35" s="25">
        <f t="shared" si="9"/>
        <v>60.21834112</v>
      </c>
      <c r="E35" s="25">
        <f t="shared" si="9"/>
        <v>33.14621542</v>
      </c>
      <c r="F35" s="25">
        <f t="shared" si="9"/>
        <v>33.37852992</v>
      </c>
      <c r="G35" s="25">
        <f t="shared" si="9"/>
        <v>44.0555457</v>
      </c>
    </row>
    <row r="36" ht="15.75" customHeight="1">
      <c r="B36" s="26" t="s">
        <v>35</v>
      </c>
      <c r="C36" s="22"/>
      <c r="D36" s="22"/>
      <c r="E36" s="22"/>
      <c r="F36" s="22"/>
      <c r="G36" s="2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3:G3"/>
    <mergeCell ref="B4:G4"/>
    <mergeCell ref="B5:B6"/>
    <mergeCell ref="C5:F5"/>
    <mergeCell ref="G5:G6"/>
    <mergeCell ref="B12:G12"/>
    <mergeCell ref="B15:G15"/>
    <mergeCell ref="B28:G28"/>
    <mergeCell ref="C29:F29"/>
    <mergeCell ref="G29:G30"/>
    <mergeCell ref="B36:G36"/>
    <mergeCell ref="B16:G16"/>
    <mergeCell ref="B17:B18"/>
    <mergeCell ref="C17:F17"/>
    <mergeCell ref="G17:G18"/>
    <mergeCell ref="B24:G24"/>
    <mergeCell ref="B27:G27"/>
    <mergeCell ref="B29:B3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2020-09-14T03:48:48Z</dcterms:created>
  <dc:creator>Alejandro I. Canales</dc:creator>
</cp:coreProperties>
</file>